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Ellen.brouwer\Documents\03. CNG_Cert_Pr_Ellen\09. Devt_process\10. CNG Standard\DRAFT RELEASE VS 0.1\"/>
    </mc:Choice>
  </mc:AlternateContent>
  <xr:revisionPtr revIDLastSave="0" documentId="13_ncr:1_{A53D2A6A-35AD-4E6C-A35F-2457E3CB730A}" xr6:coauthVersionLast="45" xr6:coauthVersionMax="45" xr10:uidLastSave="{00000000-0000-0000-0000-000000000000}"/>
  <workbookProtection workbookAlgorithmName="SHA-512" workbookHashValue="LJb6sM4lYWHA1hcMmMmxa6o0T+zI47qsOabh3nhU0auiHNcxGwCy1lfqk1VMznxwKY6twe/xl3bu1GJExI3sow==" workbookSaltValue="Wu0PmLj63nkwWzd/HYEZ/w==" workbookSpinCount="100000" lockStructure="1"/>
  <bookViews>
    <workbookView xWindow="-98" yWindow="-98" windowWidth="20715" windowHeight="13276" tabRatio="907" xr2:uid="{9AF57EE0-7AC7-4115-96D4-07FBA10B81AB}"/>
  </bookViews>
  <sheets>
    <sheet name="A) Introduction and explanation" sheetId="12" r:id="rId1"/>
    <sheet name=" B) Glossary &amp; Abbreviations" sheetId="7" r:id="rId2"/>
    <sheet name="C) Criteria" sheetId="1" r:id="rId3"/>
    <sheet name="D) Theory of Change" sheetId="18" r:id="rId4"/>
    <sheet name="1. GHG Emission Sources" sheetId="6" r:id="rId5"/>
    <sheet name="2. Sector Benchmark Tool" sheetId="4" r:id="rId6"/>
    <sheet name="3a. Permitted Calc. Sources" sheetId="13" r:id="rId7"/>
    <sheet name="3b. Permitted Calc. Methods" sheetId="17" r:id="rId8"/>
    <sheet name="4. Flexibility Rules Prod Cert" sheetId="11" r:id="rId9"/>
    <sheet name="5. Insetting Approach" sheetId="10" r:id="rId10"/>
    <sheet name="6a. Reduction Calc. Tool - ORG" sheetId="9" r:id="rId11"/>
    <sheet name="6b. Reduction Calc. Tool - PROD" sheetId="15" r:id="rId12"/>
    <sheet name="7. Self-Assesment Tool" sheetId="14" r:id="rId13"/>
    <sheet name="8. Implementation Guide" sheetId="16" r:id="rId14"/>
  </sheets>
  <definedNames>
    <definedName name="_ftn1" localSheetId="8">'4. Flexibility Rules Prod Cert'!$C$9</definedName>
    <definedName name="_ftnref1" localSheetId="8">'4. Flexibility Rules Prod Cert'!$C$11</definedName>
    <definedName name="_Toc34593710" localSheetId="13">'8. Implementation Guide'!#REF!</definedName>
    <definedName name="_xlnm.Print_Area" localSheetId="2">'C) Criteria'!$A$1:$E$32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8" i="15" l="1"/>
  <c r="E28" i="15"/>
  <c r="E29" i="15" s="1"/>
  <c r="E30" i="15" s="1"/>
  <c r="E31" i="15" s="1"/>
  <c r="E32" i="15" s="1"/>
  <c r="E33" i="15" s="1"/>
  <c r="E34" i="15" s="1"/>
  <c r="E35" i="15" s="1"/>
  <c r="E36" i="15" s="1"/>
  <c r="E37" i="15" s="1"/>
  <c r="E38" i="15" s="1"/>
  <c r="H19" i="15"/>
  <c r="H20" i="15" s="1"/>
  <c r="F88" i="9"/>
  <c r="F89" i="9" s="1"/>
  <c r="F90" i="9" s="1"/>
  <c r="F91" i="9" s="1"/>
  <c r="F92" i="9" s="1"/>
  <c r="F93" i="9" s="1"/>
  <c r="F94" i="9" s="1"/>
  <c r="F95" i="9" s="1"/>
  <c r="F96" i="9" s="1"/>
  <c r="F97" i="9" s="1"/>
  <c r="F98" i="9" s="1"/>
  <c r="F99" i="9" s="1"/>
  <c r="F100" i="9" s="1"/>
  <c r="F101" i="9" s="1"/>
  <c r="F102" i="9" s="1"/>
  <c r="F103" i="9" s="1"/>
  <c r="F104" i="9" s="1"/>
  <c r="F105" i="9" s="1"/>
  <c r="F106" i="9" s="1"/>
  <c r="F87" i="9"/>
  <c r="F79" i="9"/>
  <c r="F80" i="9" s="1"/>
  <c r="F81" i="9" s="1"/>
  <c r="F82" i="9" s="1"/>
  <c r="F83" i="9" s="1"/>
  <c r="F84" i="9" s="1"/>
  <c r="F85" i="9" s="1"/>
  <c r="F86" i="9" s="1"/>
  <c r="F78" i="9"/>
  <c r="F77" i="9"/>
  <c r="F41" i="9"/>
  <c r="F42" i="9"/>
  <c r="F43" i="9"/>
  <c r="F44" i="9" s="1"/>
  <c r="F45" i="9" s="1"/>
  <c r="F46" i="9" s="1"/>
  <c r="F47" i="9" s="1"/>
  <c r="F48" i="9" s="1"/>
  <c r="F49" i="9" s="1"/>
  <c r="F50" i="9" s="1"/>
  <c r="F51" i="9" s="1"/>
  <c r="F52" i="9" s="1"/>
  <c r="F53" i="9" s="1"/>
  <c r="F54" i="9" s="1"/>
  <c r="F55" i="9" s="1"/>
  <c r="F56" i="9" s="1"/>
  <c r="F57" i="9" s="1"/>
  <c r="F58" i="9" s="1"/>
  <c r="F59" i="9" s="1"/>
  <c r="F60" i="9" s="1"/>
  <c r="F61" i="9" s="1"/>
  <c r="F62" i="9" s="1"/>
  <c r="F63" i="9" s="1"/>
  <c r="F64" i="9" s="1"/>
  <c r="F65" i="9" s="1"/>
  <c r="F66" i="9" s="1"/>
  <c r="F67" i="9" s="1"/>
  <c r="F68" i="9" s="1"/>
  <c r="F69" i="9" s="1"/>
  <c r="F70" i="9" s="1"/>
  <c r="E83" i="9"/>
  <c r="E84" i="9"/>
  <c r="E85" i="9" s="1"/>
  <c r="E86" i="9" s="1"/>
  <c r="E87" i="9" s="1"/>
  <c r="E88" i="9" s="1"/>
  <c r="E89" i="9" s="1"/>
  <c r="E90" i="9" s="1"/>
  <c r="E91" i="9" s="1"/>
  <c r="E92" i="9" s="1"/>
  <c r="E93" i="9" s="1"/>
  <c r="E94" i="9" s="1"/>
  <c r="E95" i="9" s="1"/>
  <c r="E96" i="9" s="1"/>
  <c r="E97" i="9" s="1"/>
  <c r="E98" i="9" s="1"/>
  <c r="E99" i="9" s="1"/>
  <c r="E100" i="9" s="1"/>
  <c r="E101" i="9" s="1"/>
  <c r="E102" i="9" s="1"/>
  <c r="E103" i="9" s="1"/>
  <c r="E104" i="9" s="1"/>
  <c r="E105" i="9" s="1"/>
  <c r="E106" i="9" s="1"/>
  <c r="F76" i="9"/>
  <c r="E76" i="9"/>
  <c r="F40" i="9"/>
  <c r="H40" i="9" s="1"/>
  <c r="E40" i="9"/>
  <c r="E41" i="9" s="1"/>
  <c r="E42" i="9" s="1"/>
  <c r="E43" i="9" s="1"/>
  <c r="E44" i="9" s="1"/>
  <c r="E45" i="9" s="1"/>
  <c r="E46" i="9" s="1"/>
  <c r="E47" i="9" s="1"/>
  <c r="E48" i="9" s="1"/>
  <c r="E49" i="9" s="1"/>
  <c r="E50" i="9" s="1"/>
  <c r="E51" i="9" s="1"/>
  <c r="E52" i="9" s="1"/>
  <c r="E53" i="9" s="1"/>
  <c r="E54" i="9" s="1"/>
  <c r="E55" i="9" s="1"/>
  <c r="E56" i="9" s="1"/>
  <c r="E57" i="9" s="1"/>
  <c r="E58" i="9" s="1"/>
  <c r="E59" i="9" s="1"/>
  <c r="E60" i="9" s="1"/>
  <c r="E61" i="9" s="1"/>
  <c r="E62" i="9" s="1"/>
  <c r="E63" i="9" s="1"/>
  <c r="E64" i="9" s="1"/>
  <c r="E65" i="9" s="1"/>
  <c r="E66" i="9" s="1"/>
  <c r="E67" i="9" s="1"/>
  <c r="E68" i="9" s="1"/>
  <c r="E69" i="9" s="1"/>
  <c r="E70" i="9" s="1"/>
  <c r="F29" i="15" l="1"/>
  <c r="H28" i="15"/>
  <c r="J28" i="15" s="1"/>
  <c r="J40" i="9"/>
  <c r="J29" i="15" l="1"/>
  <c r="F30" i="15"/>
  <c r="F31" i="15" l="1"/>
  <c r="L31" i="15" s="1"/>
  <c r="J30" i="15"/>
  <c r="F32" i="15" l="1"/>
  <c r="J31" i="15"/>
  <c r="F33" i="15" l="1"/>
  <c r="J32" i="15"/>
  <c r="H27" i="9"/>
  <c r="H28" i="9" s="1"/>
  <c r="H30" i="9"/>
  <c r="H31" i="9" s="1"/>
  <c r="H32" i="9" s="1"/>
  <c r="H20" i="9"/>
  <c r="H21" i="9" s="1"/>
  <c r="J33" i="15" l="1"/>
  <c r="F34" i="15"/>
  <c r="J41" i="9"/>
  <c r="J34" i="15" l="1"/>
  <c r="F35" i="15"/>
  <c r="L34" i="15"/>
  <c r="J42" i="9"/>
  <c r="J35" i="15" l="1"/>
  <c r="F36" i="15"/>
  <c r="J43" i="9"/>
  <c r="L43" i="9"/>
  <c r="F37" i="15" l="1"/>
  <c r="L37" i="15" s="1"/>
  <c r="J36" i="15"/>
  <c r="J44" i="9"/>
  <c r="F38" i="15" l="1"/>
  <c r="J37" i="15"/>
  <c r="J45" i="9"/>
  <c r="J38" i="15" l="1"/>
  <c r="J46" i="9"/>
  <c r="L46" i="9"/>
  <c r="H76" i="9" l="1"/>
  <c r="J76" i="9" s="1"/>
  <c r="E77" i="9"/>
  <c r="E78" i="9" s="1"/>
  <c r="E79" i="9" s="1"/>
  <c r="E80" i="9" s="1"/>
  <c r="E81" i="9" s="1"/>
  <c r="E82" i="9" s="1"/>
  <c r="J47" i="9"/>
  <c r="J77" i="9" l="1"/>
  <c r="J48" i="9"/>
  <c r="L79" i="9" l="1"/>
  <c r="J78" i="9"/>
  <c r="J49" i="9"/>
  <c r="L49" i="9"/>
  <c r="J79" i="9" l="1"/>
  <c r="J50" i="9"/>
  <c r="J80" i="9" l="1"/>
  <c r="J51" i="9"/>
  <c r="J81" i="9" l="1"/>
  <c r="J52" i="9"/>
  <c r="L52" i="9"/>
  <c r="J83" i="9" l="1"/>
  <c r="J82" i="9"/>
  <c r="L82" i="9"/>
  <c r="J53" i="9"/>
  <c r="J84" i="9" l="1"/>
  <c r="J54" i="9"/>
  <c r="J85" i="9" l="1"/>
  <c r="L85" i="9"/>
  <c r="J55" i="9"/>
  <c r="L55" i="9"/>
  <c r="J86" i="9" l="1"/>
  <c r="J56" i="9"/>
  <c r="J87" i="9" l="1"/>
  <c r="L88" i="9"/>
  <c r="J57" i="9"/>
  <c r="J88" i="9" l="1"/>
  <c r="J58" i="9"/>
  <c r="L58" i="9"/>
  <c r="J89" i="9" l="1"/>
  <c r="J59" i="9"/>
  <c r="J90" i="9" l="1"/>
  <c r="J60" i="9"/>
  <c r="J91" i="9" l="1"/>
  <c r="L91" i="9"/>
  <c r="J61" i="9"/>
  <c r="L61" i="9"/>
  <c r="J92" i="9" l="1"/>
  <c r="J62" i="9"/>
  <c r="J93" i="9" l="1"/>
  <c r="J63" i="9"/>
  <c r="J94" i="9" l="1"/>
  <c r="L94" i="9"/>
  <c r="J64" i="9"/>
  <c r="L64" i="9"/>
  <c r="J95" i="9" l="1"/>
  <c r="J65" i="9"/>
  <c r="J96" i="9" l="1"/>
  <c r="J66" i="9"/>
  <c r="J97" i="9" l="1"/>
  <c r="L97" i="9"/>
  <c r="J67" i="9"/>
  <c r="L67" i="9"/>
  <c r="J98" i="9" l="1"/>
  <c r="J68" i="9"/>
  <c r="J99" i="9" l="1"/>
  <c r="J69" i="9"/>
  <c r="J100" i="9" l="1"/>
  <c r="L100" i="9"/>
  <c r="J70" i="9"/>
  <c r="L70" i="9"/>
  <c r="J101" i="9" l="1"/>
  <c r="J102" i="9" l="1"/>
  <c r="J103" i="9" l="1"/>
  <c r="L103" i="9"/>
  <c r="J104" i="9" l="1"/>
  <c r="J105" i="9" l="1"/>
  <c r="J106" i="9" l="1"/>
  <c r="L106" i="9"/>
</calcChain>
</file>

<file path=xl/sharedStrings.xml><?xml version="1.0" encoding="utf-8"?>
<sst xmlns="http://schemas.openxmlformats.org/spreadsheetml/2006/main" count="611" uniqueCount="415">
  <si>
    <t>1.1</t>
  </si>
  <si>
    <t>1.3</t>
  </si>
  <si>
    <t xml:space="preserve"> </t>
  </si>
  <si>
    <t>Development and implementation of a Management System</t>
  </si>
  <si>
    <t>Quality Management System developed and implemented</t>
  </si>
  <si>
    <t>Purpose:</t>
  </si>
  <si>
    <t>Process:</t>
  </si>
  <si>
    <t>Type</t>
  </si>
  <si>
    <t>Clients</t>
  </si>
  <si>
    <t>Rules for scope 1</t>
  </si>
  <si>
    <t>Rules for scope 2</t>
  </si>
  <si>
    <t>Rules for scope 3</t>
  </si>
  <si>
    <t>CERTIFICATION OF THE ORGANISATION</t>
  </si>
  <si>
    <t>Baseline footprint and annual reduction target adjusted</t>
  </si>
  <si>
    <t>Calculation of GHG footprint &amp; ascertation of baseline and annual reduction target</t>
  </si>
  <si>
    <t>Baseline footprint and annual reduction target corrected</t>
  </si>
  <si>
    <t>5.1</t>
  </si>
  <si>
    <t>Reporting obligations</t>
  </si>
  <si>
    <t>INTERNAL REDUCTIONS</t>
  </si>
  <si>
    <t>EXTERNAL REDUCTIONS</t>
  </si>
  <si>
    <t>Leased assets</t>
  </si>
  <si>
    <t>Employee commuting</t>
  </si>
  <si>
    <t>Waste from operations</t>
  </si>
  <si>
    <t>Processing of sold products</t>
  </si>
  <si>
    <t>Use of sold products</t>
  </si>
  <si>
    <t>Franchises</t>
  </si>
  <si>
    <t>Investments</t>
  </si>
  <si>
    <t>IDEM</t>
  </si>
  <si>
    <t>CERTIFICATION OF A PRODUCT</t>
  </si>
  <si>
    <t>CERTIFICATION OF A SERVICE</t>
  </si>
  <si>
    <t>Data and evidence collected and stored</t>
  </si>
  <si>
    <t xml:space="preserve">Responsible persons appointed &amp; resources allocated 
</t>
  </si>
  <si>
    <t>1.2
(CORE)</t>
  </si>
  <si>
    <t xml:space="preserve">Climate Policy Document and Reduction Budget developed and implemented 
</t>
  </si>
  <si>
    <t>5.2
(CORE)</t>
  </si>
  <si>
    <t>1.4
(CORE)</t>
  </si>
  <si>
    <t>2.2
(CORE)</t>
  </si>
  <si>
    <t>2.1
(CORE)</t>
  </si>
  <si>
    <t>3.1 
(CORE)</t>
  </si>
  <si>
    <t>3.2
(CORE)</t>
  </si>
  <si>
    <t>3.4 
(CORE)</t>
  </si>
  <si>
    <t>3.3 
(CORE)</t>
  </si>
  <si>
    <t>3.5 
(CORE)</t>
  </si>
  <si>
    <t>3.6
(CORE)</t>
  </si>
  <si>
    <t>3.7
(CORE)</t>
  </si>
  <si>
    <t xml:space="preserve">3.8 </t>
  </si>
  <si>
    <t>3.9</t>
  </si>
  <si>
    <t>Offsetting to net-zero</t>
  </si>
  <si>
    <t>4.1
(CORE)</t>
  </si>
  <si>
    <t>4.2
(CORE)</t>
  </si>
  <si>
    <t>Scope 1</t>
  </si>
  <si>
    <t>Scope 2</t>
  </si>
  <si>
    <t>GHG Emission Source</t>
  </si>
  <si>
    <t>ORG - 
Mandatory</t>
  </si>
  <si>
    <t>ORG - 
Optional</t>
  </si>
  <si>
    <t>PROD - Mandatory</t>
  </si>
  <si>
    <t>PROD - Optional</t>
  </si>
  <si>
    <t>x</t>
  </si>
  <si>
    <t>Business travel (a.o. flying)</t>
  </si>
  <si>
    <t>Purchased goods &amp; services (drinking water, paper, catering, office supplies)</t>
  </si>
  <si>
    <t>Capital goods (machinery, equipment, furniture)</t>
  </si>
  <si>
    <t>Fuel &amp; energy related</t>
  </si>
  <si>
    <t>Scope 3 - downstream</t>
  </si>
  <si>
    <t>Scope 3 - upstream</t>
  </si>
  <si>
    <t>Purchased raw materials</t>
  </si>
  <si>
    <t>Transportation &amp; distribution of raw materials</t>
  </si>
  <si>
    <t>Transportation &amp; distribution of sold products</t>
  </si>
  <si>
    <t>Stadswarmte</t>
  </si>
  <si>
    <t>Purchased heating &amp; cooling for own use</t>
  </si>
  <si>
    <t xml:space="preserve">Gas use </t>
  </si>
  <si>
    <t>Process &amp; fugitive emissions</t>
  </si>
  <si>
    <t xml:space="preserve">Busines travel with company car </t>
  </si>
  <si>
    <t>Fuel consumption (for everything leased or owned)</t>
  </si>
  <si>
    <t>Purchased electricity for own use (grey or green)</t>
  </si>
  <si>
    <t>Purchased steam for own use</t>
  </si>
  <si>
    <t>Company facilities</t>
  </si>
  <si>
    <t>Company vehicles</t>
  </si>
  <si>
    <t>End of life treatment of sold products (burning or recycling)</t>
  </si>
  <si>
    <t>packaging of sold products</t>
  </si>
  <si>
    <t>Maintenance of sold product</t>
  </si>
  <si>
    <t>4.3
(CORE)</t>
  </si>
  <si>
    <t>4.4 (CORE)</t>
  </si>
  <si>
    <t>1.5
(CORE)</t>
  </si>
  <si>
    <t>Sustainable sourcing incentivised</t>
  </si>
  <si>
    <t>Self-assessment / internal audit conducted</t>
  </si>
  <si>
    <t>Actual emissions for all GHG emission sources quantified</t>
  </si>
  <si>
    <t>Type of investment</t>
  </si>
  <si>
    <t>Timing of the investment</t>
  </si>
  <si>
    <t>Project initiation</t>
  </si>
  <si>
    <t>Project design and implementation</t>
  </si>
  <si>
    <t>Project validation and verification</t>
  </si>
  <si>
    <t>Location of the investment</t>
  </si>
  <si>
    <r>
      <t xml:space="preserve">At any location where a supply chain activity (of the certified product) takes place, e.g. raw material production, product transformation or transportation. 
</t>
    </r>
    <r>
      <rPr>
        <i/>
        <sz val="9"/>
        <color rgb="FF000000"/>
        <rFont val="Calibri"/>
        <family val="2"/>
        <scheme val="minor"/>
      </rPr>
      <t>Thus not: an activity that takes place within the supply chain’s sphere of influence and/or within communities of the supply chain.</t>
    </r>
  </si>
  <si>
    <t>OPTION 1:</t>
  </si>
  <si>
    <t>‘80% Materiality Approach’</t>
  </si>
  <si>
    <r>
      <rPr>
        <b/>
        <sz val="10"/>
        <color rgb="FF000000"/>
        <rFont val="Calibri"/>
        <family val="2"/>
        <scheme val="minor"/>
      </rPr>
      <t>·     When?</t>
    </r>
    <r>
      <rPr>
        <sz val="10"/>
        <color rgb="FF000000"/>
        <rFont val="Calibri"/>
        <family val="2"/>
        <scheme val="minor"/>
      </rPr>
      <t xml:space="preserve"> In the case of complex supply chains, e.g. if the certified product is composed of many ingredients or raw materials (meaning many suppliers), or if the product’s supply chain is composed of many links or tiers. </t>
    </r>
  </si>
  <si>
    <r>
      <t xml:space="preserve">·     </t>
    </r>
    <r>
      <rPr>
        <b/>
        <sz val="10"/>
        <color rgb="FF000000"/>
        <rFont val="Calibri"/>
        <family val="2"/>
        <scheme val="minor"/>
      </rPr>
      <t>How?</t>
    </r>
    <r>
      <rPr>
        <sz val="10"/>
        <color rgb="FF000000"/>
        <rFont val="Calibri"/>
        <family val="2"/>
        <scheme val="minor"/>
      </rPr>
      <t xml:space="preserve"> The client creates a ‘product supply chain map’, and estimates all major and minor ingredients and/ or major and minor emission sources in the chain adding to the total GHG emissions of the certified product. Emissions caused by minor ingredients and/or minor emission sources may be excluded from the footprint calculation, for a total estimated maximum of 20% of its content (or volume or weight). The product’s footprint then only includes appr 80% (or more) of the total emissions, hence is extrapolated and multiplied with a factor of 1,25 (or proportionally adjusted to real figures).</t>
    </r>
  </si>
  <si>
    <r>
      <t xml:space="preserve">·     </t>
    </r>
    <r>
      <rPr>
        <b/>
        <sz val="10"/>
        <color theme="1"/>
        <rFont val="Calibri"/>
        <family val="2"/>
        <scheme val="minor"/>
      </rPr>
      <t>Example:</t>
    </r>
    <r>
      <rPr>
        <sz val="10"/>
        <color theme="1"/>
        <rFont val="Calibri"/>
        <family val="2"/>
        <scheme val="minor"/>
      </rPr>
      <t xml:space="preserve"> A client wishes to get its 'birdseed blend' certified. This product is composed of 60 different ingredients, of which  7 major ingredients combined represent 83% of the content of the product. The emissions resulting from these 7 ingredients is 1 T CO2 per kg product. However, the emissions from the other 53 ingredients are left out, hence extrapolation is needed.  The total emissions of the footprint is thus: 100/83 * 1 T CO2 = 1,2 T CO2 per kg birdseed</t>
    </r>
  </si>
  <si>
    <r>
      <t xml:space="preserve">·     </t>
    </r>
    <r>
      <rPr>
        <b/>
        <sz val="10"/>
        <color rgb="FF000000"/>
        <rFont val="Calibri"/>
        <family val="2"/>
        <scheme val="minor"/>
      </rPr>
      <t>When?</t>
    </r>
    <r>
      <rPr>
        <sz val="10"/>
        <color rgb="FF000000"/>
        <rFont val="Calibri"/>
        <family val="2"/>
        <scheme val="minor"/>
      </rPr>
      <t xml:space="preserve"> In cases where the client has strong powers of negotiation or influence over any of its preceding links or tiers in the product’s supply/value chain, and these links have similar power over their preceding links. </t>
    </r>
  </si>
  <si>
    <r>
      <t xml:space="preserve">·     </t>
    </r>
    <r>
      <rPr>
        <b/>
        <sz val="10"/>
        <color theme="1"/>
        <rFont val="Calibri"/>
        <family val="2"/>
        <scheme val="minor"/>
      </rPr>
      <t>Example:</t>
    </r>
    <r>
      <rPr>
        <sz val="10"/>
        <color theme="1"/>
        <rFont val="Calibri"/>
        <family val="2"/>
        <scheme val="minor"/>
      </rPr>
      <t xml:space="preserve"> A client wishes to get its 'Gouda cheese' certified. The total footprint is 1,5 T CO2eq per kg product. The main ingredient is milk, which is supplied by 7 milk-producing farms. The cheese manufacturer has a strong market position and relationship with these suppliers and together they decide the farms to unite in a cooperative, to collectively explore and implement reduction measures.  In three years time (see '3-years flexibility rule'), through several innovations, these 7 milk producers manage to reduce their emissions so that the footprint of the Gouda Cheese has gone down to 1,35 T CO2 eq per kg product in 3 years time. This is more than was needed, which was 25%/10 years * 3 years * 1,5 T CO2eq = 2,5%*3*1,5= 0,11 T CO2 reduction in 3 years.</t>
    </r>
  </si>
  <si>
    <r>
      <t xml:space="preserve">·     </t>
    </r>
    <r>
      <rPr>
        <b/>
        <sz val="10"/>
        <color theme="1"/>
        <rFont val="Calibri"/>
        <family val="2"/>
        <scheme val="minor"/>
      </rPr>
      <t>Example:</t>
    </r>
    <r>
      <rPr>
        <sz val="10"/>
        <color theme="1"/>
        <rFont val="Calibri"/>
        <family val="2"/>
        <scheme val="minor"/>
      </rPr>
      <t xml:space="preserve"> A client wishes to get 'its plastic bags' certified, but has no information on actual emissions. It uses industry data from the tool Simapro to calculate the emissions resulting from the manufacturing, transport, distribution, use and disposal of the bags. In consecutive years, the client shall gradually improve the calculation method and shall make efforts to get real data integrated in its calculation.</t>
    </r>
  </si>
  <si>
    <t xml:space="preserve">OPTION 4: </t>
  </si>
  <si>
    <t>OPTION 5:</t>
  </si>
  <si>
    <t>‘Mass Balance Approach’</t>
  </si>
  <si>
    <r>
      <rPr>
        <sz val="10"/>
        <color theme="0"/>
        <rFont val="Calibri"/>
        <family val="2"/>
        <scheme val="minor"/>
      </rPr>
      <t>‘</t>
    </r>
    <r>
      <rPr>
        <b/>
        <sz val="10"/>
        <color theme="0"/>
        <rFont val="Calibri"/>
        <family val="2"/>
        <scheme val="minor"/>
      </rPr>
      <t>Tier Approach’</t>
    </r>
  </si>
  <si>
    <r>
      <rPr>
        <sz val="10"/>
        <color theme="0"/>
        <rFont val="Calibri"/>
        <family val="2"/>
        <scheme val="minor"/>
      </rPr>
      <t xml:space="preserve"> </t>
    </r>
    <r>
      <rPr>
        <b/>
        <sz val="10"/>
        <color theme="0"/>
        <rFont val="Calibri"/>
        <family val="2"/>
        <scheme val="minor"/>
      </rPr>
      <t>‘Gradual Improvement Approach’</t>
    </r>
  </si>
  <si>
    <t>Annex 4: Flexibility rules for Product Certification</t>
  </si>
  <si>
    <t>Country</t>
  </si>
  <si>
    <t>Source</t>
  </si>
  <si>
    <t>Clarification / Comments</t>
  </si>
  <si>
    <t>Netherlands</t>
  </si>
  <si>
    <t>Possible certification outcomes</t>
  </si>
  <si>
    <r>
      <rPr>
        <b/>
        <sz val="10"/>
        <color rgb="FF000000"/>
        <rFont val="Calibri"/>
        <family val="2"/>
        <scheme val="minor"/>
      </rPr>
      <t xml:space="preserve">Scenario 4 - Insufficient reductions: </t>
    </r>
    <r>
      <rPr>
        <sz val="10"/>
        <color rgb="FF000000"/>
        <rFont val="Calibri"/>
        <family val="2"/>
        <scheme val="minor"/>
      </rPr>
      <t>Client has not reduced sufficiently on a  consistent basis, and is considered to be a 'poor performer. Certification is withdrawn.</t>
    </r>
  </si>
  <si>
    <r>
      <rPr>
        <b/>
        <sz val="10"/>
        <color rgb="FF000000"/>
        <rFont val="Calibri"/>
        <family val="2"/>
        <scheme val="minor"/>
      </rPr>
      <t>Scenario 3 - More reductions:</t>
    </r>
    <r>
      <rPr>
        <sz val="10"/>
        <color rgb="FF000000"/>
        <rFont val="Calibri"/>
        <family val="2"/>
        <scheme val="minor"/>
      </rPr>
      <t xml:space="preserve"> Client has reduced more than required, and is considered to be a 'good performer'</t>
    </r>
  </si>
  <si>
    <r>
      <rPr>
        <b/>
        <sz val="10"/>
        <color rgb="FF000000"/>
        <rFont val="Calibri"/>
        <family val="2"/>
        <scheme val="minor"/>
      </rPr>
      <t>Scenario 2 - Earlier baseline:</t>
    </r>
    <r>
      <rPr>
        <sz val="10"/>
        <color rgb="FF000000"/>
        <rFont val="Calibri"/>
        <family val="2"/>
        <scheme val="minor"/>
      </rPr>
      <t xml:space="preserve"> Client can demonstrate an earlier baseline, and therefore the annual reduction target curve is less steep, meanning client may reduce at slower pace. </t>
    </r>
  </si>
  <si>
    <t>Glossary &amp; Abbreviations</t>
  </si>
  <si>
    <t>Introduction</t>
  </si>
  <si>
    <t>CO</t>
  </si>
  <si>
    <t>Certificate Owner</t>
  </si>
  <si>
    <t>Scope &amp; Boundaries Review Tool</t>
  </si>
  <si>
    <t>GHG</t>
  </si>
  <si>
    <t>Greenhouse Gas</t>
  </si>
  <si>
    <t>CNG</t>
  </si>
  <si>
    <t>CB</t>
  </si>
  <si>
    <t>Certifcation Body</t>
  </si>
  <si>
    <t>Climate Neutral Group</t>
  </si>
  <si>
    <t xml:space="preserve">Certificate Owner (or the 'client') </t>
  </si>
  <si>
    <t>Organisational Boundaries</t>
  </si>
  <si>
    <t>Operational Boundaries</t>
  </si>
  <si>
    <t>Organisational boundaries determine which company operations to include when preparing the footprint (Def. GHG Protocol)</t>
  </si>
  <si>
    <t>Figure 2: Other possible reduction scenarios and certification outcomes</t>
  </si>
  <si>
    <t>PDCA</t>
  </si>
  <si>
    <t>Plan-Do-Check-Act</t>
  </si>
  <si>
    <r>
      <t>Operational boundaries determine which (direct and indirect) emission sources to include in the footprint and how to categorize these emission sources (Def. GHG Protocol).
- Direct: GHG</t>
    </r>
    <r>
      <rPr>
        <i/>
        <sz val="11"/>
        <color theme="1"/>
        <rFont val="Calibri"/>
        <family val="2"/>
        <scheme val="minor"/>
      </rPr>
      <t xml:space="preserve"> (=CO2eq) </t>
    </r>
    <r>
      <rPr>
        <sz val="11"/>
        <color theme="1"/>
        <rFont val="Calibri"/>
        <family val="2"/>
        <scheme val="minor"/>
      </rPr>
      <t xml:space="preserve">emissions from GHG </t>
    </r>
    <r>
      <rPr>
        <i/>
        <sz val="11"/>
        <color theme="1"/>
        <rFont val="Calibri"/>
        <family val="2"/>
        <scheme val="minor"/>
      </rPr>
      <t>(=CO2eq)</t>
    </r>
    <r>
      <rPr>
        <sz val="11"/>
        <color theme="1"/>
        <rFont val="Calibri"/>
        <family val="2"/>
        <scheme val="minor"/>
      </rPr>
      <t xml:space="preserve"> sources owned or controlled by the organisation (Def. ISO 14064-1)
- Indirect: GHG </t>
    </r>
    <r>
      <rPr>
        <i/>
        <sz val="11"/>
        <color theme="1"/>
        <rFont val="Calibri"/>
        <family val="2"/>
        <scheme val="minor"/>
      </rPr>
      <t>(=CO2eq)</t>
    </r>
    <r>
      <rPr>
        <sz val="11"/>
        <color theme="1"/>
        <rFont val="Calibri"/>
        <family val="2"/>
        <scheme val="minor"/>
      </rPr>
      <t xml:space="preserve"> emissions that are a consequence of the operations and activities of the organisation, but that arises from GHG </t>
    </r>
    <r>
      <rPr>
        <i/>
        <sz val="11"/>
        <color theme="1"/>
        <rFont val="Calibri"/>
        <family val="2"/>
        <scheme val="minor"/>
      </rPr>
      <t>(=CO2eq)</t>
    </r>
    <r>
      <rPr>
        <sz val="11"/>
        <color theme="1"/>
        <rFont val="Calibri"/>
        <family val="2"/>
        <scheme val="minor"/>
      </rPr>
      <t xml:space="preserve"> sources that are not owned or controlled by the organisation (Def. ISO 14064-1)</t>
    </r>
  </si>
  <si>
    <t>NC</t>
  </si>
  <si>
    <t>Non-Conformity</t>
  </si>
  <si>
    <t>Sector benchmark tool to keep track of emission sources agreements made with clients</t>
  </si>
  <si>
    <t xml:space="preserve">Claims-making and trademark use
</t>
  </si>
  <si>
    <t>Volume Indicator Ratio</t>
  </si>
  <si>
    <t>Public reporting and claims-making</t>
  </si>
  <si>
    <r>
      <rPr>
        <b/>
        <sz val="10"/>
        <rFont val="Calibri"/>
        <family val="2"/>
        <scheme val="minor"/>
      </rPr>
      <t xml:space="preserve">Ambitious organisational boundaries defined
</t>
    </r>
    <r>
      <rPr>
        <i/>
        <sz val="10"/>
        <rFont val="Calibri"/>
        <family val="2"/>
        <scheme val="minor"/>
      </rPr>
      <t xml:space="preserve">Def. GHG Protocol:
Organisational boundaries determine which company operations to include.
</t>
    </r>
    <r>
      <rPr>
        <sz val="10"/>
        <rFont val="Calibri"/>
        <family val="2"/>
        <scheme val="minor"/>
      </rPr>
      <t xml:space="preserve">
</t>
    </r>
  </si>
  <si>
    <t>PROD - Service</t>
  </si>
  <si>
    <t>United Kingdom</t>
  </si>
  <si>
    <t>https://www.gov.uk/government/collections/government-conversion-factors-for-company-reporting</t>
  </si>
  <si>
    <t>not applicable</t>
  </si>
  <si>
    <t>A) IDEM
B) IDEM</t>
  </si>
  <si>
    <t xml:space="preserve">IDEM
</t>
  </si>
  <si>
    <r>
      <t xml:space="preserve">IDEM, but:
2. </t>
    </r>
    <r>
      <rPr>
        <b/>
        <sz val="10"/>
        <color theme="1"/>
        <rFont val="Calibri"/>
        <family val="2"/>
        <scheme val="minor"/>
      </rPr>
      <t>For certification of a particular product:</t>
    </r>
    <r>
      <rPr>
        <sz val="10"/>
        <color theme="1"/>
        <rFont val="Calibri"/>
        <family val="2"/>
        <scheme val="minor"/>
      </rPr>
      <t xml:space="preserve"> Claims and/ or trademarks may be made </t>
    </r>
    <r>
      <rPr>
        <b/>
        <sz val="10"/>
        <color theme="1"/>
        <rFont val="Calibri"/>
        <family val="2"/>
        <scheme val="minor"/>
      </rPr>
      <t>off-pack</t>
    </r>
    <r>
      <rPr>
        <sz val="10"/>
        <color theme="1"/>
        <rFont val="Calibri"/>
        <family val="2"/>
        <scheme val="minor"/>
      </rPr>
      <t xml:space="preserve"> or </t>
    </r>
    <r>
      <rPr>
        <b/>
        <sz val="10"/>
        <color theme="1"/>
        <rFont val="Calibri"/>
        <family val="2"/>
        <scheme val="minor"/>
      </rPr>
      <t>on-pack</t>
    </r>
    <r>
      <rPr>
        <sz val="10"/>
        <color theme="1"/>
        <rFont val="Calibri"/>
        <family val="2"/>
        <scheme val="minor"/>
      </rPr>
      <t xml:space="preserve"> (for that certified product only).
-------------------
</t>
    </r>
    <r>
      <rPr>
        <b/>
        <sz val="10"/>
        <color theme="1"/>
        <rFont val="Calibri"/>
        <family val="2"/>
        <scheme val="minor"/>
      </rPr>
      <t>DOCS CHECK:</t>
    </r>
    <r>
      <rPr>
        <sz val="10"/>
        <color theme="1"/>
        <rFont val="Calibri"/>
        <family val="2"/>
        <scheme val="minor"/>
      </rPr>
      <t xml:space="preserve"> check approvals from CNG received for claims made/ trademarks used.  
</t>
    </r>
    <r>
      <rPr>
        <b/>
        <sz val="10"/>
        <color theme="1"/>
        <rFont val="Calibri"/>
        <family val="2"/>
        <scheme val="minor"/>
      </rPr>
      <t xml:space="preserve">OBSERVATION: </t>
    </r>
    <r>
      <rPr>
        <sz val="10"/>
        <color theme="1"/>
        <rFont val="Calibri"/>
        <family val="2"/>
        <scheme val="minor"/>
      </rPr>
      <t xml:space="preserve">review physical product and its packaging. 
 </t>
    </r>
  </si>
  <si>
    <r>
      <t xml:space="preserve">IDEM, but:
2) </t>
    </r>
    <r>
      <rPr>
        <b/>
        <sz val="10"/>
        <color theme="1"/>
        <rFont val="Calibri"/>
        <family val="2"/>
        <scheme val="minor"/>
      </rPr>
      <t xml:space="preserve">For certification of a particular service: </t>
    </r>
    <r>
      <rPr>
        <sz val="10"/>
        <color theme="1"/>
        <rFont val="Calibri"/>
        <family val="2"/>
        <scheme val="minor"/>
      </rPr>
      <t xml:space="preserve">Claims and/ or trademarks may be used off-pack, provided clear reference is made to that particular certified service. If the CO requires tools or equipment in order to provide or execute the service, such as transport vehicles or machinery, trademarks and claims may be printed thereon, making the same reference to the certified service.
</t>
    </r>
    <r>
      <rPr>
        <b/>
        <sz val="10"/>
        <color theme="1"/>
        <rFont val="Calibri"/>
        <family val="2"/>
        <scheme val="minor"/>
      </rPr>
      <t>DOCS CHECK:</t>
    </r>
    <r>
      <rPr>
        <sz val="10"/>
        <color theme="1"/>
        <rFont val="Calibri"/>
        <family val="2"/>
        <scheme val="minor"/>
      </rPr>
      <t xml:space="preserve"> check approvals from CNG received for claims made/ trademarks used. 
</t>
    </r>
    <r>
      <rPr>
        <b/>
        <sz val="10"/>
        <color theme="1"/>
        <rFont val="Calibri"/>
        <family val="2"/>
        <scheme val="minor"/>
      </rPr>
      <t xml:space="preserve">OBSERVATION: </t>
    </r>
    <r>
      <rPr>
        <sz val="10"/>
        <color theme="1"/>
        <rFont val="Calibri"/>
        <family val="2"/>
        <scheme val="minor"/>
      </rPr>
      <t>review domains where service is used or promoted, as well as websites, annual report, company brochures, etc.</t>
    </r>
  </si>
  <si>
    <t>Annual Reduction Target</t>
  </si>
  <si>
    <t>Reduction Plan</t>
  </si>
  <si>
    <t>See: Internal GHG Reduction Plan</t>
  </si>
  <si>
    <t>Internal GHG Reduction Plan</t>
  </si>
  <si>
    <t>Emission Factor Source</t>
  </si>
  <si>
    <t>The source (owner) of the emission conversion factor data</t>
  </si>
  <si>
    <t>Document that describes (the progres of) the measures and activities taken by the CO to reduce its own emissions</t>
  </si>
  <si>
    <r>
      <rPr>
        <b/>
        <sz val="10"/>
        <color theme="4"/>
        <rFont val="Calibri"/>
        <family val="2"/>
        <scheme val="minor"/>
      </rPr>
      <t xml:space="preserve">Go-live date </t>
    </r>
    <r>
      <rPr>
        <sz val="10"/>
        <color theme="1"/>
        <rFont val="Calibri"/>
        <family val="2"/>
        <scheme val="minor"/>
      </rPr>
      <t xml:space="preserve">
This Standard replaces the Klimaatneutraal Gegarandeerd standaard and will be made </t>
    </r>
    <r>
      <rPr>
        <b/>
        <sz val="10"/>
        <color theme="1"/>
        <rFont val="Calibri"/>
        <family val="2"/>
        <scheme val="minor"/>
      </rPr>
      <t>public in summer 2020</t>
    </r>
    <r>
      <rPr>
        <sz val="10"/>
        <color theme="1"/>
        <rFont val="Calibri"/>
        <family val="2"/>
        <scheme val="minor"/>
      </rPr>
      <t xml:space="preserve">. The Standard will however only become manadatory from 2021 onwards. This means that in 2021 the baseline footprint and annual reduction target will be ascertained and verified for all current and new clients, and </t>
    </r>
    <r>
      <rPr>
        <b/>
        <sz val="10"/>
        <color theme="1"/>
        <rFont val="Calibri"/>
        <family val="2"/>
        <scheme val="minor"/>
      </rPr>
      <t>reductions shall me made from 2021 onwards</t>
    </r>
    <r>
      <rPr>
        <sz val="10"/>
        <color theme="1"/>
        <rFont val="Calibri"/>
        <family val="2"/>
        <scheme val="minor"/>
      </rPr>
      <t>, for verification in 2022.</t>
    </r>
  </si>
  <si>
    <t>A) IDEM
B) IDEM
C) IDEM</t>
  </si>
  <si>
    <t xml:space="preserve">A) IDEM
B) IDEM
</t>
  </si>
  <si>
    <r>
      <t xml:space="preserve">Internal GHG Reduction Plan developed and updated
</t>
    </r>
    <r>
      <rPr>
        <b/>
        <i/>
        <sz val="10"/>
        <rFont val="Calibri"/>
        <family val="2"/>
        <scheme val="minor"/>
      </rPr>
      <t xml:space="preserve">
</t>
    </r>
    <r>
      <rPr>
        <b/>
        <i/>
        <sz val="10"/>
        <color theme="4"/>
        <rFont val="Calibri"/>
        <family val="2"/>
        <scheme val="minor"/>
      </rPr>
      <t>PLAN</t>
    </r>
  </si>
  <si>
    <r>
      <t xml:space="preserve">Internal GHG Reduction Plan implemented
</t>
    </r>
    <r>
      <rPr>
        <b/>
        <i/>
        <sz val="10"/>
        <rFont val="Calibri"/>
        <family val="2"/>
        <scheme val="minor"/>
      </rPr>
      <t xml:space="preserve">
</t>
    </r>
    <r>
      <rPr>
        <b/>
        <i/>
        <sz val="10"/>
        <color theme="4"/>
        <rFont val="Calibri"/>
        <family val="2"/>
        <scheme val="minor"/>
      </rPr>
      <t>DO</t>
    </r>
  </si>
  <si>
    <r>
      <t xml:space="preserve">Internal GHG Reduction Plan  monitored, reviewed, updated 
</t>
    </r>
    <r>
      <rPr>
        <b/>
        <i/>
        <sz val="10"/>
        <color theme="4"/>
        <rFont val="Calibri"/>
        <family val="2"/>
        <scheme val="minor"/>
      </rPr>
      <t>CHECK</t>
    </r>
  </si>
  <si>
    <r>
      <t xml:space="preserve">Corrections/ corrective actions implemented
</t>
    </r>
    <r>
      <rPr>
        <b/>
        <i/>
        <sz val="10"/>
        <color theme="4"/>
        <rFont val="Calibri"/>
        <family val="2"/>
        <scheme val="minor"/>
      </rPr>
      <t>ACT</t>
    </r>
  </si>
  <si>
    <t>Annex 7: Self-Assessment Tool</t>
  </si>
  <si>
    <r>
      <t xml:space="preserve">Annual reduction target defined
</t>
    </r>
    <r>
      <rPr>
        <i/>
        <sz val="10"/>
        <color rgb="FFFF0000"/>
        <rFont val="Calibri"/>
        <family val="2"/>
        <scheme val="minor"/>
      </rPr>
      <t xml:space="preserve">
</t>
    </r>
    <r>
      <rPr>
        <i/>
        <sz val="10"/>
        <rFont val="Calibri"/>
        <family val="2"/>
        <scheme val="minor"/>
      </rPr>
      <t xml:space="preserve">
</t>
    </r>
  </si>
  <si>
    <r>
      <rPr>
        <b/>
        <sz val="10"/>
        <color theme="4"/>
        <rFont val="Calibri"/>
        <family val="2"/>
        <scheme val="minor"/>
      </rPr>
      <t>The result: An ambitious, but do-able program</t>
    </r>
    <r>
      <rPr>
        <sz val="10"/>
        <color theme="1"/>
        <rFont val="Calibri"/>
        <family val="2"/>
        <scheme val="minor"/>
      </rPr>
      <t xml:space="preserve">
CNG realises that the annual reduction target is ambitious! However, this new cornerstone of our revised certification program has been discussed extensively with stakeholders through different consultation rounds. It is commonly agreed that these reductions are really needed in order to combat the worst effects from climate change. Rapid action is needed that involves fundamental and systematic changes. It is too late for quick fix solutions. Relatively simple measures (such as led lightning) will not suffice - we really need to change the way we do business and the way we use our resources. </t>
    </r>
    <r>
      <rPr>
        <b/>
        <sz val="10"/>
        <color theme="1"/>
        <rFont val="Calibri"/>
        <family val="2"/>
        <scheme val="minor"/>
      </rPr>
      <t>This involves rapid innovation, creative solutions, but most of all perception change, which CNG would like to trigger through the Climate Neutral Certifcation Program.</t>
    </r>
    <r>
      <rPr>
        <sz val="10"/>
        <color theme="1"/>
        <rFont val="Calibri"/>
        <family val="2"/>
        <scheme val="minor"/>
      </rPr>
      <t xml:space="preserve">
Clients seeking advise in how to make effective reductions, can consult the CNG '</t>
    </r>
    <r>
      <rPr>
        <b/>
        <sz val="10"/>
        <color theme="1"/>
        <rFont val="Calibri"/>
        <family val="2"/>
        <scheme val="minor"/>
      </rPr>
      <t>On Track Consultancy Team</t>
    </r>
    <r>
      <rPr>
        <sz val="10"/>
        <color theme="1"/>
        <rFont val="Calibri"/>
        <family val="2"/>
        <scheme val="minor"/>
      </rPr>
      <t>'.  Also, this team can make a cost-benefit analysis, to demonstrate general cost-savings in your organisation as a result of the emission reductions and/ or conduct a comparison study of offsetting versus internal reduction costs.</t>
    </r>
  </si>
  <si>
    <r>
      <rPr>
        <b/>
        <sz val="10"/>
        <color theme="4"/>
        <rFont val="Calibri"/>
        <family val="2"/>
        <scheme val="minor"/>
      </rPr>
      <t>Development trajectory of this Standard</t>
    </r>
    <r>
      <rPr>
        <sz val="10"/>
        <color theme="1"/>
        <rFont val="Calibri"/>
        <family val="2"/>
        <scheme val="minor"/>
      </rPr>
      <t xml:space="preserve">
Throughout the development trajectory of the revised Climate Neutral Certification Program, CNG  has strived to offer a program that has the right balance in terms of ambitiousness, scalability, credibility and cost-efficiency, in order to be able to make real impact:
• </t>
    </r>
    <r>
      <rPr>
        <b/>
        <sz val="10"/>
        <color theme="1"/>
        <rFont val="Calibri"/>
        <family val="2"/>
        <scheme val="minor"/>
      </rPr>
      <t>Ambitiousness</t>
    </r>
    <r>
      <rPr>
        <sz val="10"/>
        <color theme="1"/>
        <rFont val="Calibri"/>
        <family val="2"/>
        <scheme val="minor"/>
      </rPr>
      <t xml:space="preserve">: a program that is distinctive, puts the bar high (enough), to make an actual difference;
Versus 
• </t>
    </r>
    <r>
      <rPr>
        <b/>
        <sz val="10"/>
        <color theme="1"/>
        <rFont val="Calibri"/>
        <family val="2"/>
        <scheme val="minor"/>
      </rPr>
      <t>Scalability</t>
    </r>
    <r>
      <rPr>
        <sz val="10"/>
        <color theme="1"/>
        <rFont val="Calibri"/>
        <family val="2"/>
        <scheme val="minor"/>
      </rPr>
      <t xml:space="preserve">: a program that is sufficiently attractive, practical and flexible for (potential) clients, allowing for rapid uptake; 
Versus 
• </t>
    </r>
    <r>
      <rPr>
        <b/>
        <sz val="10"/>
        <color theme="1"/>
        <rFont val="Calibri"/>
        <family val="2"/>
        <scheme val="minor"/>
      </rPr>
      <t>Credibility</t>
    </r>
    <r>
      <rPr>
        <sz val="10"/>
        <color theme="1"/>
        <rFont val="Calibri"/>
        <family val="2"/>
        <scheme val="minor"/>
      </rPr>
      <t xml:space="preserve">: a program with a certain degree of rigidity, strictness and consistency, to protect the integrity and trustworthiness of the program; 
Versus 
• </t>
    </r>
    <r>
      <rPr>
        <b/>
        <sz val="10"/>
        <color theme="1"/>
        <rFont val="Calibri"/>
        <family val="2"/>
        <scheme val="minor"/>
      </rPr>
      <t>Cost-efficiency</t>
    </r>
    <r>
      <rPr>
        <sz val="10"/>
        <color theme="1"/>
        <rFont val="Calibri"/>
        <family val="2"/>
        <scheme val="minor"/>
      </rPr>
      <t>, a program that gives ‘value for money’ for all actors involved, with reasonable verification and certification costs for clients, while allowing CBs and CNG to cover their own operating costs. 
This means that this Standard reflects a certain degree of ambition to put the ‘bar high enough’ so that the program makes real impact, while it also reflects sufficient stringency to protect the program’s credibility, and at the same time offers enough flexibility and cost-efficiency to facilitate the growth of CNG’s client portfolio.</t>
    </r>
    <r>
      <rPr>
        <i/>
        <sz val="10"/>
        <color theme="1"/>
        <rFont val="Calibri"/>
        <family val="2"/>
        <scheme val="minor"/>
      </rPr>
      <t xml:space="preserve">
</t>
    </r>
    <r>
      <rPr>
        <i/>
        <sz val="8"/>
        <color theme="1"/>
        <rFont val="Calibri"/>
        <family val="2"/>
        <scheme val="minor"/>
      </rPr>
      <t xml:space="preserve">                                                                                                                                                 </t>
    </r>
    <r>
      <rPr>
        <sz val="10"/>
        <color theme="1"/>
        <rFont val="Calibri"/>
        <family val="2"/>
        <scheme val="minor"/>
      </rPr>
      <t xml:space="preserve">
</t>
    </r>
  </si>
  <si>
    <t xml:space="preserve">
Figure 3: Program ambitiousness vs scalability vs credibility vs cost-efficiency</t>
  </si>
  <si>
    <r>
      <rPr>
        <b/>
        <sz val="10"/>
        <color theme="4"/>
        <rFont val="Calibri"/>
        <family val="2"/>
        <scheme val="minor"/>
      </rPr>
      <t>How does it work in a nuttshell?</t>
    </r>
    <r>
      <rPr>
        <sz val="10"/>
        <color theme="1"/>
        <rFont val="Calibri"/>
        <family val="2"/>
        <scheme val="minor"/>
      </rPr>
      <t xml:space="preserve">
See figure 1: Clients shall...
A) first make certain reductions themselves in line with the Paris Agreement objectives (visualised by the </t>
    </r>
    <r>
      <rPr>
        <b/>
        <sz val="10"/>
        <color theme="4"/>
        <rFont val="Calibri"/>
        <family val="2"/>
        <scheme val="minor"/>
      </rPr>
      <t>blue dotted</t>
    </r>
    <r>
      <rPr>
        <sz val="10"/>
        <color theme="1"/>
        <rFont val="Calibri"/>
        <family val="2"/>
        <scheme val="minor"/>
      </rPr>
      <t xml:space="preserve"> </t>
    </r>
    <r>
      <rPr>
        <b/>
        <sz val="10"/>
        <color theme="4"/>
        <rFont val="Calibri"/>
        <family val="2"/>
        <scheme val="minor"/>
      </rPr>
      <t>arrows</t>
    </r>
    <r>
      <rPr>
        <sz val="10"/>
        <color theme="1"/>
        <rFont val="Calibri"/>
        <family val="2"/>
        <scheme val="minor"/>
      </rPr>
      <t xml:space="preserve">), and next
B) shall offset (or further reduce) their remaining emissions to zero (visualised by the </t>
    </r>
    <r>
      <rPr>
        <b/>
        <sz val="10"/>
        <color theme="1"/>
        <rFont val="Calibri"/>
        <family val="2"/>
        <scheme val="minor"/>
      </rPr>
      <t>black dotted arrows</t>
    </r>
    <r>
      <rPr>
        <sz val="10"/>
        <color theme="1"/>
        <rFont val="Calibri"/>
        <family val="2"/>
        <scheme val="minor"/>
      </rPr>
      <t xml:space="preserve">), in order to become ‘climate neutral’ and to be entitled to claim “Climate Neutrality’.
</t>
    </r>
    <r>
      <rPr>
        <i/>
        <sz val="10"/>
        <color theme="1"/>
        <rFont val="Calibri"/>
        <family val="2"/>
        <scheme val="minor"/>
      </rPr>
      <t xml:space="preserve">                                                                                                                                                                     </t>
    </r>
    <r>
      <rPr>
        <i/>
        <sz val="8"/>
        <color theme="1"/>
        <rFont val="Calibri"/>
        <family val="2"/>
        <scheme val="minor"/>
      </rPr>
      <t>Figure 1: The program in a nuttshell</t>
    </r>
    <r>
      <rPr>
        <sz val="10"/>
        <color theme="1"/>
        <rFont val="Calibri"/>
        <family val="2"/>
        <scheme val="minor"/>
      </rPr>
      <t xml:space="preserve">
</t>
    </r>
  </si>
  <si>
    <t>1.6
(OPTIONALl)</t>
  </si>
  <si>
    <r>
      <rPr>
        <b/>
        <sz val="10"/>
        <color theme="4"/>
        <rFont val="Calibri"/>
        <family val="2"/>
        <scheme val="minor"/>
      </rPr>
      <t>Objective of the Standard:</t>
    </r>
    <r>
      <rPr>
        <sz val="10"/>
        <color theme="1"/>
        <rFont val="Calibri"/>
        <family val="2"/>
        <scheme val="minor"/>
      </rPr>
      <t xml:space="preserve">
This standard contains a set of criteria that will help companies to reduce their CO2 and CO2-equivalent emissions (together also referred to as the '</t>
    </r>
    <r>
      <rPr>
        <i/>
        <sz val="10"/>
        <color theme="1"/>
        <rFont val="Calibri"/>
        <family val="2"/>
        <scheme val="minor"/>
      </rPr>
      <t>CO2eq emissions</t>
    </r>
    <r>
      <rPr>
        <sz val="10"/>
        <color theme="1"/>
        <rFont val="Calibri"/>
        <family val="2"/>
        <scheme val="minor"/>
      </rPr>
      <t>' or '</t>
    </r>
    <r>
      <rPr>
        <i/>
        <sz val="10"/>
        <color theme="1"/>
        <rFont val="Calibri"/>
        <family val="2"/>
        <scheme val="minor"/>
      </rPr>
      <t>GHG emissions</t>
    </r>
    <r>
      <rPr>
        <sz val="10"/>
        <color theme="1"/>
        <rFont val="Calibri"/>
        <family val="2"/>
        <scheme val="minor"/>
      </rPr>
      <t>'). The speed at which reductions need to be made is in line with the Paris Agreement, which prescribes the following target: '</t>
    </r>
    <r>
      <rPr>
        <b/>
        <sz val="10"/>
        <color theme="1"/>
        <rFont val="Calibri"/>
        <family val="2"/>
        <scheme val="minor"/>
      </rPr>
      <t>a net zero global balance between GHG emissions and reductions by 2050</t>
    </r>
    <r>
      <rPr>
        <sz val="10"/>
        <color theme="1"/>
        <rFont val="Calibri"/>
        <family val="2"/>
        <scheme val="minor"/>
      </rPr>
      <t xml:space="preserve">' (in order to keep temperature rise limited to an increase well below 2°C by 2050, and ideally below 1.5°C). This global target is translated into an </t>
    </r>
    <r>
      <rPr>
        <b/>
        <sz val="10"/>
        <color theme="1"/>
        <rFont val="Calibri"/>
        <family val="2"/>
        <scheme val="minor"/>
      </rPr>
      <t>annual reduction target</t>
    </r>
    <r>
      <rPr>
        <sz val="10"/>
        <color theme="1"/>
        <rFont val="Calibri"/>
        <family val="2"/>
        <scheme val="minor"/>
      </rPr>
      <t xml:space="preserve"> for our (certified) clients. This means that through the Climate Neutral Certification Program, clients are given the tools to bring their emissions down to zero between today and 2050, by reducing each year little by little. Clients who achieve their own annual reduction targets, and offset their remaining emissions to net zero, can legitimately say they are '</t>
    </r>
    <r>
      <rPr>
        <b/>
        <sz val="10"/>
        <color theme="1"/>
        <rFont val="Calibri"/>
        <family val="2"/>
        <scheme val="minor"/>
      </rPr>
      <t>climate neutral</t>
    </r>
    <r>
      <rPr>
        <sz val="10"/>
        <color theme="1"/>
        <rFont val="Calibri"/>
        <family val="2"/>
        <scheme val="minor"/>
      </rPr>
      <t xml:space="preserve">' and 'on track with Paris', and may make claims and use the Climate Neutral Trademark.
</t>
    </r>
  </si>
  <si>
    <t>Annex 6b: Reduction Calculation Tool - for Certification of a Product</t>
  </si>
  <si>
    <t>Annex 8: Implementation Guide</t>
  </si>
  <si>
    <t>Annex 6a: Reduction Calculation Tool - for Certification of the Organisation</t>
  </si>
  <si>
    <t>FC</t>
  </si>
  <si>
    <t>Footprint Calculator</t>
  </si>
  <si>
    <r>
      <t xml:space="preserve">A) The CO is clearly defined, in accordance with the organisational boundaries (see </t>
    </r>
    <r>
      <rPr>
        <b/>
        <sz val="10"/>
        <color theme="4"/>
        <rFont val="Calibri"/>
        <family val="2"/>
        <scheme val="minor"/>
      </rPr>
      <t>2.1</t>
    </r>
    <r>
      <rPr>
        <sz val="10"/>
        <color theme="1"/>
        <rFont val="Calibri"/>
        <family val="2"/>
        <scheme val="minor"/>
      </rPr>
      <t xml:space="preserve">), at the </t>
    </r>
    <r>
      <rPr>
        <b/>
        <sz val="10"/>
        <color theme="1"/>
        <rFont val="Calibri"/>
        <family val="2"/>
        <scheme val="minor"/>
      </rPr>
      <t>highest level possible</t>
    </r>
    <r>
      <rPr>
        <sz val="10"/>
        <color theme="1"/>
        <rFont val="Calibri"/>
        <family val="2"/>
        <scheme val="minor"/>
      </rPr>
      <t>. 
B) The (legal) names of the CO and all its sites, subsidiaries, sub-contractors and all other entities belonging to the CO are visualised in an</t>
    </r>
    <r>
      <rPr>
        <b/>
        <sz val="10"/>
        <color theme="1"/>
        <rFont val="Calibri"/>
        <family val="2"/>
        <scheme val="minor"/>
      </rPr>
      <t xml:space="preserve"> organigram/ organisational structure</t>
    </r>
    <r>
      <rPr>
        <sz val="10"/>
        <color theme="1"/>
        <rFont val="Calibri"/>
        <family val="2"/>
        <scheme val="minor"/>
      </rPr>
      <t xml:space="preserve">, which is communicated to the CB prior to the audit.  
-------------------
</t>
    </r>
    <r>
      <rPr>
        <b/>
        <sz val="10"/>
        <color theme="1"/>
        <rFont val="Calibri"/>
        <family val="2"/>
        <scheme val="minor"/>
      </rPr>
      <t>DOCS CHECK:</t>
    </r>
    <r>
      <rPr>
        <sz val="10"/>
        <color theme="1"/>
        <rFont val="Calibri"/>
        <family val="2"/>
        <scheme val="minor"/>
      </rPr>
      <t xml:space="preserve"> check if organigram/ organisational structure is received prior to audit.</t>
    </r>
  </si>
  <si>
    <t>Annex 2: Sector Benchmark Tool</t>
  </si>
  <si>
    <r>
      <t xml:space="preserve">A) On behalf of the CO, one (or more) </t>
    </r>
    <r>
      <rPr>
        <b/>
        <sz val="10"/>
        <color theme="1"/>
        <rFont val="Calibri"/>
        <family val="2"/>
        <scheme val="minor"/>
      </rPr>
      <t>dedicated responsible person(s)</t>
    </r>
    <r>
      <rPr>
        <sz val="10"/>
        <color theme="1"/>
        <rFont val="Calibri"/>
        <family val="2"/>
        <scheme val="minor"/>
      </rPr>
      <t xml:space="preserve"> is (are) appointed to: 
     1. develop and implement the Climate Policy Document;
     2. review the organisational and operational boundaries using the </t>
    </r>
    <r>
      <rPr>
        <sz val="10"/>
        <rFont val="Calibri"/>
        <family val="2"/>
        <scheme val="minor"/>
      </rPr>
      <t xml:space="preserve">Sector Benchmark Tool (see </t>
    </r>
    <r>
      <rPr>
        <b/>
        <sz val="10"/>
        <color theme="4"/>
        <rFont val="Calibri"/>
        <family val="2"/>
        <scheme val="minor"/>
      </rPr>
      <t>Annex 2</t>
    </r>
    <r>
      <rPr>
        <sz val="10"/>
        <rFont val="Calibri"/>
        <family val="2"/>
        <scheme val="minor"/>
      </rPr>
      <t>)</t>
    </r>
    <r>
      <rPr>
        <sz val="10"/>
        <color theme="1"/>
        <rFont val="Calibri"/>
        <family val="2"/>
        <scheme val="minor"/>
      </rPr>
      <t xml:space="preserve">;
     3. conduct the (optional) Self-Assessment (see </t>
    </r>
    <r>
      <rPr>
        <b/>
        <sz val="10"/>
        <color theme="4"/>
        <rFont val="Calibri"/>
        <family val="2"/>
        <scheme val="minor"/>
      </rPr>
      <t>Annex 7</t>
    </r>
    <r>
      <rPr>
        <sz val="10"/>
        <color theme="1"/>
        <rFont val="Calibri"/>
        <family val="2"/>
        <scheme val="minor"/>
      </rPr>
      <t xml:space="preserve">);
     4. oversee adequate and timely implementation of the committed reduction measures (see </t>
    </r>
    <r>
      <rPr>
        <b/>
        <sz val="10"/>
        <color theme="4"/>
        <rFont val="Calibri"/>
        <family val="2"/>
        <scheme val="minor"/>
      </rPr>
      <t>4.2)</t>
    </r>
    <r>
      <rPr>
        <sz val="10"/>
        <color theme="1"/>
        <rFont val="Calibri"/>
        <family val="2"/>
        <scheme val="minor"/>
      </rPr>
      <t xml:space="preserve">; 
     5. act as the central contact person for CNG and CB in regard to the certification process and any changes that may impact the certification decision; 
     6. act as the central contact person within the CO, for all activities by all other staff resulting from the implementation of this standard.
B) This person/ these persons shall receive the </t>
    </r>
    <r>
      <rPr>
        <b/>
        <sz val="10"/>
        <color theme="1"/>
        <rFont val="Calibri"/>
        <family val="2"/>
        <scheme val="minor"/>
      </rPr>
      <t>necessary resources and management-support</t>
    </r>
    <r>
      <rPr>
        <sz val="10"/>
        <color theme="1"/>
        <rFont val="Calibri"/>
        <family val="2"/>
        <scheme val="minor"/>
      </rPr>
      <t xml:space="preserve"> in order to execute above tasks properly (for at least a fixed number of hours per week / month).
-------------------
</t>
    </r>
    <r>
      <rPr>
        <b/>
        <sz val="10"/>
        <color theme="1"/>
        <rFont val="Calibri"/>
        <family val="2"/>
        <scheme val="minor"/>
      </rPr>
      <t xml:space="preserve">INTERVIEW: </t>
    </r>
    <r>
      <rPr>
        <sz val="10"/>
        <color theme="1"/>
        <rFont val="Calibri"/>
        <family val="2"/>
        <scheme val="minor"/>
      </rPr>
      <t>interview responsible person(s) if</t>
    </r>
    <r>
      <rPr>
        <b/>
        <sz val="10"/>
        <color theme="1"/>
        <rFont val="Calibri"/>
        <family val="2"/>
        <scheme val="minor"/>
      </rPr>
      <t xml:space="preserve"> </t>
    </r>
    <r>
      <rPr>
        <sz val="10"/>
        <color theme="1"/>
        <rFont val="Calibri"/>
        <family val="2"/>
        <scheme val="minor"/>
      </rPr>
      <t xml:space="preserve">above tasks are clearly assigned and sufficient capacity and/ or resources are allocated.
</t>
    </r>
  </si>
  <si>
    <r>
      <t>The CO has developed and implemented a</t>
    </r>
    <r>
      <rPr>
        <b/>
        <sz val="10"/>
        <rFont val="Calibri"/>
        <family val="2"/>
        <scheme val="minor"/>
      </rPr>
      <t xml:space="preserve"> general Quality Management System</t>
    </r>
    <r>
      <rPr>
        <sz val="10"/>
        <rFont val="Calibri"/>
        <family val="2"/>
        <scheme val="minor"/>
      </rPr>
      <t xml:space="preserve"> (QMS) e.g. as per ISO 9001, which contains (point 1, 2, 3 and 4 are optional, whereas point 5 and 6 are mandatory): 
     1. An analysis of client needs;
     2. A Quality Policy Document endorsed by management;
     3. A SWOT analysis (companywide); 
     4. Operational processes mapped and described in Standard Operating Procedures and Work Instructions;
     5. A </t>
    </r>
    <r>
      <rPr>
        <b/>
        <sz val="10"/>
        <rFont val="Calibri"/>
        <family val="2"/>
        <scheme val="minor"/>
      </rPr>
      <t>monitoring and evaluation system</t>
    </r>
    <r>
      <rPr>
        <sz val="10"/>
        <rFont val="Calibri"/>
        <family val="2"/>
        <scheme val="minor"/>
      </rPr>
      <t xml:space="preserve">, following the Plan-Do-Check-Act (PDCA) principles, so that periodic review leads to effective corrections and corrective actions;
     6. A </t>
    </r>
    <r>
      <rPr>
        <b/>
        <sz val="10"/>
        <rFont val="Calibri"/>
        <family val="2"/>
        <scheme val="minor"/>
      </rPr>
      <t>document management system</t>
    </r>
    <r>
      <rPr>
        <sz val="10"/>
        <rFont val="Calibri"/>
        <family val="2"/>
        <scheme val="minor"/>
      </rPr>
      <t xml:space="preserve">, with file and version control.
-------------------
</t>
    </r>
    <r>
      <rPr>
        <b/>
        <sz val="10"/>
        <rFont val="Calibri"/>
        <family val="2"/>
        <scheme val="minor"/>
      </rPr>
      <t>DOCS CHECK:</t>
    </r>
    <r>
      <rPr>
        <sz val="10"/>
        <rFont val="Calibri"/>
        <family val="2"/>
        <scheme val="minor"/>
      </rPr>
      <t xml:space="preserve"> check above documents. 
</t>
    </r>
    <r>
      <rPr>
        <b/>
        <sz val="10"/>
        <rFont val="Calibri"/>
        <family val="2"/>
        <scheme val="minor"/>
      </rPr>
      <t>INTERVIEW</t>
    </r>
    <r>
      <rPr>
        <sz val="10"/>
        <rFont val="Calibri"/>
        <family val="2"/>
        <scheme val="minor"/>
      </rPr>
      <t xml:space="preserve">:  check awareness through interviews with employees.
</t>
    </r>
    <r>
      <rPr>
        <b/>
        <sz val="10"/>
        <rFont val="Calibri"/>
        <family val="2"/>
        <scheme val="minor"/>
      </rPr>
      <t>OBSERVATION:</t>
    </r>
    <r>
      <rPr>
        <sz val="10"/>
        <rFont val="Calibri"/>
        <family val="2"/>
        <scheme val="minor"/>
      </rPr>
      <t xml:space="preserve"> check real example of PDCA and how corrections and corrective actions were implemented.
</t>
    </r>
  </si>
  <si>
    <t>Annex 1: List of Mandatory and Optional GHG Emission Sources</t>
  </si>
  <si>
    <t xml:space="preserve">Definition of organisational and operational boundaries </t>
  </si>
  <si>
    <r>
      <rPr>
        <b/>
        <sz val="10"/>
        <rFont val="Calibri"/>
        <family val="2"/>
        <scheme val="minor"/>
      </rPr>
      <t xml:space="preserve">Ambitious operational boundaries defined </t>
    </r>
    <r>
      <rPr>
        <i/>
        <sz val="10"/>
        <rFont val="Calibri"/>
        <family val="2"/>
        <scheme val="minor"/>
      </rPr>
      <t>(also referred to as 'scopes')</t>
    </r>
    <r>
      <rPr>
        <sz val="10"/>
        <rFont val="Calibri"/>
        <family val="2"/>
        <scheme val="minor"/>
      </rPr>
      <t xml:space="preserve">
</t>
    </r>
    <r>
      <rPr>
        <i/>
        <sz val="10"/>
        <rFont val="Calibri"/>
        <family val="2"/>
        <scheme val="minor"/>
      </rPr>
      <t>Def. GHG Protocol:
Operational boundaries determine which (direct and indirect) emission sources to include and how to categorize these emission sources.
Def. ISO 14064-1:
- Direct: GHG emissions from GHG sources owned or controlled by the organisation 
- Indirect: GHG emissions that are a consequence of the operations and activities of the organisation, but that arises from GHG sources that are not owned or controlled by the organisation</t>
    </r>
    <r>
      <rPr>
        <sz val="10"/>
        <rFont val="Calibri"/>
        <family val="2"/>
        <scheme val="minor"/>
      </rPr>
      <t>.</t>
    </r>
  </si>
  <si>
    <r>
      <t>A) The CO (or FC) has clearly listed in one overview</t>
    </r>
    <r>
      <rPr>
        <b/>
        <sz val="10"/>
        <color theme="1"/>
        <rFont val="Calibri"/>
        <family val="2"/>
        <scheme val="minor"/>
      </rPr>
      <t xml:space="preserve"> all services</t>
    </r>
    <r>
      <rPr>
        <sz val="10"/>
        <color theme="1"/>
        <rFont val="Calibri"/>
        <family val="2"/>
        <scheme val="minor"/>
      </rPr>
      <t xml:space="preserve"> that it wishes to get certified. This includes:  a </t>
    </r>
    <r>
      <rPr>
        <b/>
        <sz val="10"/>
        <color theme="1"/>
        <rFont val="Calibri"/>
        <family val="2"/>
        <scheme val="minor"/>
      </rPr>
      <t>unique specification or a definition of the service(s) +  the names of the clients making use of the service(s).</t>
    </r>
    <r>
      <rPr>
        <i/>
        <sz val="10"/>
        <color theme="1"/>
        <rFont val="Calibri"/>
        <family val="2"/>
        <scheme val="minor"/>
      </rPr>
      <t xml:space="preserve">
</t>
    </r>
    <r>
      <rPr>
        <sz val="10"/>
        <color theme="1"/>
        <rFont val="Calibri"/>
        <family val="2"/>
        <scheme val="minor"/>
      </rPr>
      <t xml:space="preserve">B) IDEM, but for services. 
C) IDEM, bur for services. 
</t>
    </r>
    <r>
      <rPr>
        <i/>
        <sz val="10"/>
        <color theme="1"/>
        <rFont val="Calibri"/>
        <family val="2"/>
        <scheme val="minor"/>
      </rPr>
      <t xml:space="preserve">
</t>
    </r>
    <r>
      <rPr>
        <sz val="10"/>
        <rFont val="Calibri"/>
        <family val="2"/>
        <scheme val="minor"/>
      </rPr>
      <t xml:space="preserve">-------------------
</t>
    </r>
    <r>
      <rPr>
        <b/>
        <sz val="10"/>
        <rFont val="Calibri"/>
        <family val="2"/>
        <scheme val="minor"/>
      </rPr>
      <t xml:space="preserve">DOCS CHECK: </t>
    </r>
    <r>
      <rPr>
        <sz val="10"/>
        <rFont val="Calibri"/>
        <family val="2"/>
        <scheme val="minor"/>
      </rPr>
      <t xml:space="preserve"> received overview with all certified services + clients?
</t>
    </r>
    <r>
      <rPr>
        <b/>
        <sz val="10"/>
        <rFont val="Calibri"/>
        <family val="2"/>
        <scheme val="minor"/>
      </rPr>
      <t>OBSERVATION:</t>
    </r>
    <r>
      <rPr>
        <sz val="10"/>
        <rFont val="Calibri"/>
        <family val="2"/>
        <scheme val="minor"/>
      </rPr>
      <t xml:space="preserve"> check work floor, production sites, locations where service is provided, etc to understand business operations and work-flows.</t>
    </r>
  </si>
  <si>
    <t>3. During the audit, the CB consults the same tool to review if the footprint was prepared based on the correct client profile.</t>
  </si>
  <si>
    <t xml:space="preserve">4. Each year, CNG conducts a full review of all client profiles, and updates this tool in case of discrepancies. If clients are impacted by changes in client profiles, CNG informs clients and together recalculate the (baseline) footprint. </t>
  </si>
  <si>
    <t>5. Existing clients (COs) review this tool annually, prior to submitting their footprint data sets.</t>
  </si>
  <si>
    <t>LCA</t>
  </si>
  <si>
    <t xml:space="preserve">A methodology for assessing environmental impacts (such as CO2eq emissions) associated with all the stages of the life-cycle of a product, process, or service. </t>
  </si>
  <si>
    <t>Life Cycle Assessment</t>
  </si>
  <si>
    <t>GHG Emission Sources</t>
  </si>
  <si>
    <t xml:space="preserve">Method </t>
  </si>
  <si>
    <t>Owner</t>
  </si>
  <si>
    <t>CO2 Management</t>
  </si>
  <si>
    <t>Appropriate calculation method  used</t>
  </si>
  <si>
    <t xml:space="preserve">A) IDEM
B) IDEM
C) IDEM
</t>
  </si>
  <si>
    <t>Reliable emission conversion factor sources used</t>
  </si>
  <si>
    <t xml:space="preserve">CNG maintains this tool which is a compilation of client profiles that function as the 'norm'. This tool is publically available on the CNG website. </t>
  </si>
  <si>
    <r>
      <rPr>
        <b/>
        <sz val="10"/>
        <color theme="4"/>
        <rFont val="Calibri"/>
        <family val="2"/>
        <scheme val="minor"/>
      </rPr>
      <t>How much to reduce?</t>
    </r>
    <r>
      <rPr>
        <sz val="10"/>
        <color theme="1"/>
        <rFont val="Calibri"/>
        <family val="2"/>
        <scheme val="minor"/>
      </rPr>
      <t xml:space="preserve">
Clients who wish to become certified, first develop (or have developed) a footprint listing all the CO2eq emission sources for the type of certification it has chosen. The Standard prescribes which emission sources shall be included, but in general this entails:
-&gt; For Cert of the Organisation:  all own </t>
    </r>
    <r>
      <rPr>
        <b/>
        <sz val="10"/>
        <color theme="1"/>
        <rFont val="Calibri"/>
        <family val="2"/>
        <scheme val="minor"/>
      </rPr>
      <t xml:space="preserve">scope 1 &amp; 2 </t>
    </r>
    <r>
      <rPr>
        <sz val="10"/>
        <color theme="1"/>
        <rFont val="Calibri"/>
        <family val="2"/>
        <scheme val="minor"/>
      </rPr>
      <t xml:space="preserve">CO2eq emissions + </t>
    </r>
    <r>
      <rPr>
        <b/>
        <sz val="10"/>
        <color theme="1"/>
        <rFont val="Calibri"/>
        <family val="2"/>
        <scheme val="minor"/>
      </rPr>
      <t>non-attributable* scope 3</t>
    </r>
    <r>
      <rPr>
        <sz val="10"/>
        <color theme="1"/>
        <rFont val="Calibri"/>
        <family val="2"/>
        <scheme val="minor"/>
      </rPr>
      <t xml:space="preserve"> CO2eq emissions  
-&gt; for Cert of Product or Service: all </t>
    </r>
    <r>
      <rPr>
        <b/>
        <sz val="10"/>
        <color theme="1"/>
        <rFont val="Calibri"/>
        <family val="2"/>
        <scheme val="minor"/>
      </rPr>
      <t>attributable** scope 3</t>
    </r>
    <r>
      <rPr>
        <sz val="10"/>
        <color theme="1"/>
        <rFont val="Calibri"/>
        <family val="2"/>
        <scheme val="minor"/>
      </rPr>
      <t xml:space="preserve"> CO2eq emissions + </t>
    </r>
    <r>
      <rPr>
        <b/>
        <sz val="10"/>
        <color theme="1"/>
        <rFont val="Calibri"/>
        <family val="2"/>
        <scheme val="minor"/>
      </rPr>
      <t>proportional*** scope 1 &amp; 2</t>
    </r>
    <r>
      <rPr>
        <sz val="10"/>
        <color theme="1"/>
        <rFont val="Calibri"/>
        <family val="2"/>
        <scheme val="minor"/>
      </rPr>
      <t xml:space="preserve"> CO2eq emissions
NB: </t>
    </r>
    <r>
      <rPr>
        <b/>
        <sz val="10"/>
        <color theme="4"/>
        <rFont val="Calibri"/>
        <family val="2"/>
        <scheme val="minor"/>
      </rPr>
      <t>Annex 1</t>
    </r>
    <r>
      <rPr>
        <sz val="10"/>
        <color theme="1"/>
        <rFont val="Calibri"/>
        <family val="2"/>
        <scheme val="minor"/>
      </rPr>
      <t xml:space="preserve"> lists in detail which emission sources the above entails. 
After review by the Certification Body, this first footprint is ascertained as the </t>
    </r>
    <r>
      <rPr>
        <b/>
        <sz val="10"/>
        <color theme="1"/>
        <rFont val="Calibri"/>
        <family val="2"/>
        <scheme val="minor"/>
      </rPr>
      <t>baseline footprint</t>
    </r>
    <r>
      <rPr>
        <sz val="10"/>
        <color theme="1"/>
        <rFont val="Calibri"/>
        <family val="2"/>
        <scheme val="minor"/>
      </rPr>
      <t xml:space="preserve">, which functions as a reference for the number of reductions the client shall make in following years. 
The objective it to bring all CO2eq emissions down to zero by 2050, and thus to make small reductions year after year.  If for example the baseline footprint is ascertained in 2021 at 1500 T CO2eq, the client has till 2050 to bring its emissions down. In other words, the client has 29 years to go from 1500 to 0. The </t>
    </r>
    <r>
      <rPr>
        <b/>
        <sz val="10"/>
        <color theme="1"/>
        <rFont val="Calibri"/>
        <family val="2"/>
        <scheme val="minor"/>
      </rPr>
      <t>annual reduction target</t>
    </r>
    <r>
      <rPr>
        <sz val="10"/>
        <color theme="1"/>
        <rFont val="Calibri"/>
        <family val="2"/>
        <scheme val="minor"/>
      </rPr>
      <t xml:space="preserve"> for this client is thus: 1500 T CO2eq / 29 years =  51,72 T, meaning the client shall reduce the total of its emissions each year with 51,72 T (= 100/29 = 3,4%). 
The reality however is often that clients make big reduction steps after a certain investment is made. Therefore, there is a '</t>
    </r>
    <r>
      <rPr>
        <b/>
        <sz val="10"/>
        <color theme="1"/>
        <rFont val="Calibri"/>
        <family val="2"/>
        <scheme val="minor"/>
      </rPr>
      <t xml:space="preserve">3 year flexibility rule' </t>
    </r>
    <r>
      <rPr>
        <sz val="10"/>
        <color theme="1"/>
        <rFont val="Calibri"/>
        <family val="2"/>
        <scheme val="minor"/>
      </rPr>
      <t xml:space="preserve">(visualised in figure 1 by the </t>
    </r>
    <r>
      <rPr>
        <b/>
        <sz val="10"/>
        <color rgb="FF00B050"/>
        <rFont val="Calibri"/>
        <family val="2"/>
        <scheme val="minor"/>
      </rPr>
      <t>green dotted arrow</t>
    </r>
    <r>
      <rPr>
        <sz val="10"/>
        <color theme="1"/>
        <rFont val="Calibri"/>
        <family val="2"/>
        <scheme val="minor"/>
      </rPr>
      <t xml:space="preserve">s), which means that the client's reductions are always evaluated over a period of 3-years time. This gives certified clients the possibility to under-perform in certain years and over-perform in other years, as long as within these 3 years the accumulated reduction targets are achieved, e.g. 3 * 51,72 = 155,16 T CO2eg is reduced in total in a time-window of 3 years. 
The earlier the baseline is set, the lower the annual reduction target (because there is there is more time to get to zero). Therefore, </t>
    </r>
    <r>
      <rPr>
        <b/>
        <sz val="10"/>
        <color theme="1"/>
        <rFont val="Calibri"/>
        <family val="2"/>
        <scheme val="minor"/>
      </rPr>
      <t>earlier baselines</t>
    </r>
    <r>
      <rPr>
        <sz val="10"/>
        <color theme="1"/>
        <rFont val="Calibri"/>
        <family val="2"/>
        <scheme val="minor"/>
      </rPr>
      <t xml:space="preserve"> can be accepted, following certain requirements prescribed in the standard, and after verification by the Certification Body. Also, the Standard prescribes criteria for </t>
    </r>
    <r>
      <rPr>
        <b/>
        <sz val="10"/>
        <color theme="1"/>
        <rFont val="Calibri"/>
        <family val="2"/>
        <scheme val="minor"/>
      </rPr>
      <t xml:space="preserve">baseline adjustments </t>
    </r>
    <r>
      <rPr>
        <sz val="10"/>
        <color theme="1"/>
        <rFont val="Calibri"/>
        <family val="2"/>
        <scheme val="minor"/>
      </rPr>
      <t xml:space="preserve">and/ or </t>
    </r>
    <r>
      <rPr>
        <b/>
        <sz val="10"/>
        <color theme="1"/>
        <rFont val="Calibri"/>
        <family val="2"/>
        <scheme val="minor"/>
      </rPr>
      <t>baseline correction</t>
    </r>
    <r>
      <rPr>
        <sz val="10"/>
        <color theme="1"/>
        <rFont val="Calibri"/>
        <family val="2"/>
        <scheme val="minor"/>
      </rPr>
      <t xml:space="preserve">s should for instance the company grow resulting in a  relative increase of emissions.
Some countries prescribe </t>
    </r>
    <r>
      <rPr>
        <b/>
        <sz val="10"/>
        <color theme="1"/>
        <rFont val="Calibri"/>
        <family val="2"/>
        <scheme val="minor"/>
      </rPr>
      <t>interim reduction targets</t>
    </r>
    <r>
      <rPr>
        <sz val="10"/>
        <color theme="1"/>
        <rFont val="Calibri"/>
        <family val="2"/>
        <scheme val="minor"/>
      </rPr>
      <t xml:space="preserve">. For instance, in the Netherlands, the Dutch 'Klimaatakkoord' (https://www.klimaatakkoord.nl/klimaatakkoord) aims to achieve a 49% reduction by 2030 (compared to 1990 levels). Such intermediate national requirements shall always be applied, meaning two reduction targets are calculated, as illustrated in figure 1. 
</t>
    </r>
    <r>
      <rPr>
        <i/>
        <sz val="10"/>
        <color theme="1"/>
        <rFont val="Calibri"/>
        <family val="2"/>
        <scheme val="minor"/>
      </rPr>
      <t xml:space="preserve">
</t>
    </r>
    <r>
      <rPr>
        <i/>
        <sz val="8"/>
        <color theme="1"/>
        <rFont val="Calibri"/>
        <family val="2"/>
        <scheme val="minor"/>
      </rPr>
      <t>* = can not be attributed to a certain product or service the company delivers, but can be perceived as general 'overhead'
** = can be directly attributed to the certified product(s) or service(s)
*** = for a fair share, in the right proportion for certified products/ services compared to non-certified products / services</t>
    </r>
  </si>
  <si>
    <r>
      <rPr>
        <b/>
        <sz val="10"/>
        <color theme="4"/>
        <rFont val="Calibri"/>
        <family val="2"/>
        <scheme val="minor"/>
      </rPr>
      <t>Types of certification (certification scopes):</t>
    </r>
    <r>
      <rPr>
        <sz val="10"/>
        <color theme="1"/>
        <rFont val="Calibri"/>
        <family val="2"/>
        <scheme val="minor"/>
      </rPr>
      <t xml:space="preserve">
GHG emissions can be reduced either for emissions resulting from the activities of the client's own organisation and/ or resulting from  a (range of) product(s) and/ or a range of services the client delivers or provides for. The Climate Neutral Certification Program offers therefore two types of certification: '</t>
    </r>
    <r>
      <rPr>
        <b/>
        <sz val="10"/>
        <color theme="1"/>
        <rFont val="Calibri"/>
        <family val="2"/>
        <scheme val="minor"/>
      </rPr>
      <t>Certification of the Organisation</t>
    </r>
    <r>
      <rPr>
        <sz val="10"/>
        <color theme="1"/>
        <rFont val="Calibri"/>
        <family val="2"/>
        <scheme val="minor"/>
      </rPr>
      <t>' and '</t>
    </r>
    <r>
      <rPr>
        <b/>
        <sz val="10"/>
        <color theme="1"/>
        <rFont val="Calibri"/>
        <family val="2"/>
        <scheme val="minor"/>
      </rPr>
      <t>Certification of a Product or Service</t>
    </r>
    <r>
      <rPr>
        <sz val="10"/>
        <color theme="1"/>
        <rFont val="Calibri"/>
        <family val="2"/>
        <scheme val="minor"/>
      </rPr>
      <t>'. That means that reductions can be made for emissions caused by the organisation, or reductions can be made that result from the deliverry or provision of certain products or services.</t>
    </r>
  </si>
  <si>
    <r>
      <rPr>
        <b/>
        <sz val="10"/>
        <color rgb="FF000000"/>
        <rFont val="Calibri"/>
        <family val="2"/>
        <scheme val="minor"/>
      </rPr>
      <t xml:space="preserve">Scenario 5 - Project initiation: </t>
    </r>
    <r>
      <rPr>
        <sz val="10"/>
        <color rgb="FF000000"/>
        <rFont val="Calibri"/>
        <family val="2"/>
        <scheme val="minor"/>
      </rPr>
      <t>Client is making investments</t>
    </r>
    <r>
      <rPr>
        <sz val="10"/>
        <rFont val="Calibri"/>
        <family val="2"/>
        <scheme val="minor"/>
      </rPr>
      <t xml:space="preserve">, which only results in the required reductions from 2030 onwards. Between 2020 and 2030, client is considered to be a 'poor performer', but if client can demonstrate that investments and efforts are really made, but impact is only visible at a later moment in time, or in the event of a force majeure, a grace period can be agreed. </t>
    </r>
  </si>
  <si>
    <r>
      <rPr>
        <b/>
        <sz val="10"/>
        <color theme="4"/>
        <rFont val="Calibri"/>
        <family val="2"/>
        <scheme val="minor"/>
      </rPr>
      <t>Disclaimer</t>
    </r>
    <r>
      <rPr>
        <sz val="10"/>
        <rFont val="Calibri"/>
        <family val="2"/>
        <scheme val="minor"/>
      </rPr>
      <t xml:space="preserve">
CNG will review the criteria of this Standard after one year of implementation, i.e. to finetune criteria so that they are non-ambigious, verifiable, self-explanatory and/or more detailed or prescribtive, should the need arrise. CNG reserves the right to amend the eligibility criteria for offsetting projects as well as the criteria related to insetting, depending on the of evolvements of the voluntary market, at any moment in time.
Clients that are seriously taking action, but anticipate being unable to achieve the annual reduction target, can be certified in exceptional situations, provided they can build a justifiable case (e.g. in the case of a force majeure, or longer return on reduction investment). If so, please consult CNG in advance: certification@climateneutralgroup.com.</t>
    </r>
  </si>
  <si>
    <t>All relevant GHG emission sources included</t>
  </si>
  <si>
    <r>
      <rPr>
        <sz val="10"/>
        <rFont val="Calibri"/>
        <family val="2"/>
        <scheme val="minor"/>
      </rPr>
      <t>A) IDEM, but following '</t>
    </r>
    <r>
      <rPr>
        <u/>
        <sz val="10"/>
        <rFont val="Calibri"/>
        <family val="2"/>
        <scheme val="minor"/>
      </rPr>
      <t>Certification of the Organisation</t>
    </r>
    <r>
      <rPr>
        <sz val="10"/>
        <rFont val="Calibri"/>
        <family val="2"/>
        <scheme val="minor"/>
      </rPr>
      <t>' or '</t>
    </r>
    <r>
      <rPr>
        <u/>
        <sz val="10"/>
        <rFont val="Calibri"/>
        <family val="2"/>
        <scheme val="minor"/>
      </rPr>
      <t>Certification of a Product</t>
    </r>
    <r>
      <rPr>
        <sz val="10"/>
        <rFont val="Calibri"/>
        <family val="2"/>
        <scheme val="minor"/>
      </rPr>
      <t xml:space="preserve">', depending on the option chosen to calculate the footprint of a service (see </t>
    </r>
    <r>
      <rPr>
        <b/>
        <sz val="10"/>
        <color theme="4"/>
        <rFont val="Calibri"/>
        <family val="2"/>
        <scheme val="minor"/>
      </rPr>
      <t>3.1 -&gt; Certification of a Servic</t>
    </r>
    <r>
      <rPr>
        <sz val="10"/>
        <rFont val="Calibri"/>
        <family val="2"/>
        <scheme val="minor"/>
      </rPr>
      <t>e)</t>
    </r>
    <r>
      <rPr>
        <sz val="10"/>
        <color rgb="FFFF0000"/>
        <rFont val="Calibri"/>
        <family val="2"/>
        <scheme val="minor"/>
      </rPr>
      <t xml:space="preserve">
</t>
    </r>
    <r>
      <rPr>
        <sz val="10"/>
        <rFont val="Calibri"/>
        <family val="2"/>
        <scheme val="minor"/>
      </rPr>
      <t>B) IDEM, but following '</t>
    </r>
    <r>
      <rPr>
        <u/>
        <sz val="10"/>
        <rFont val="Calibri"/>
        <family val="2"/>
        <scheme val="minor"/>
      </rPr>
      <t>Certification of the Organisation</t>
    </r>
    <r>
      <rPr>
        <sz val="10"/>
        <rFont val="Calibri"/>
        <family val="2"/>
        <scheme val="minor"/>
      </rPr>
      <t>' or '</t>
    </r>
    <r>
      <rPr>
        <u/>
        <sz val="10"/>
        <rFont val="Calibri"/>
        <family val="2"/>
        <scheme val="minor"/>
      </rPr>
      <t>Certification of a Product</t>
    </r>
    <r>
      <rPr>
        <sz val="10"/>
        <rFont val="Calibri"/>
        <family val="2"/>
        <scheme val="minor"/>
      </rPr>
      <t xml:space="preserve">', depending on the option chosen to calculate the footprint of a service (see </t>
    </r>
    <r>
      <rPr>
        <b/>
        <sz val="10"/>
        <color theme="4"/>
        <rFont val="Calibri"/>
        <family val="2"/>
        <scheme val="minor"/>
      </rPr>
      <t>3.1 -&gt; Certification of a Service</t>
    </r>
    <r>
      <rPr>
        <sz val="10"/>
        <rFont val="Calibri"/>
        <family val="2"/>
        <scheme val="minor"/>
      </rPr>
      <t xml:space="preserve">)
</t>
    </r>
    <r>
      <rPr>
        <sz val="10"/>
        <color rgb="FFFF0000"/>
        <rFont val="Calibri"/>
        <family val="2"/>
        <scheme val="minor"/>
      </rPr>
      <t xml:space="preserve">
</t>
    </r>
    <r>
      <rPr>
        <sz val="10"/>
        <rFont val="Calibri"/>
        <family val="2"/>
        <scheme val="minor"/>
      </rPr>
      <t xml:space="preserve">C) IDEM
D) IDEM
</t>
    </r>
  </si>
  <si>
    <t>Scenario 1: Internal Emission Reduction</t>
  </si>
  <si>
    <t xml:space="preserve">The investment location (e.g. the production or manufacturing site) can be part of the scope of the CO’s audit and thus be audited physically. Rules are outlined in the Assurance Protocol and scenario's below. CBs shall comply with additional eligibility criteria and have experience with verification of offsetting and/or insetting projects. </t>
  </si>
  <si>
    <r>
      <t xml:space="preserve">The client invests in an emission reduction project (or initiative) within the perimeter of the supply chain of the </t>
    </r>
    <r>
      <rPr>
        <u/>
        <sz val="10"/>
        <color rgb="FF000000"/>
        <rFont val="Calibri"/>
        <family val="2"/>
        <scheme val="minor"/>
      </rPr>
      <t>certified product</t>
    </r>
    <r>
      <rPr>
        <sz val="10"/>
        <color rgb="FF000000"/>
        <rFont val="Calibri"/>
        <family val="2"/>
        <scheme val="minor"/>
      </rPr>
      <t xml:space="preserve"> (i.e. the product for which the CO wishes to receive ‘product certification’).  
</t>
    </r>
    <r>
      <rPr>
        <i/>
        <sz val="9"/>
        <color rgb="FF000000"/>
        <rFont val="Calibri"/>
        <family val="2"/>
        <scheme val="minor"/>
      </rPr>
      <t>Thus not: within the supply chain of another (non-certified) product of the CO’s portfolio.  However, if the supply chain is unknown, scenario 2 or 3 may apply (see below).</t>
    </r>
  </si>
  <si>
    <t>Scenario 2: External emission reduction</t>
  </si>
  <si>
    <t>Scenario 3: Country Sectoral Insetting</t>
  </si>
  <si>
    <t>Annex 5: Insetting Approach</t>
  </si>
  <si>
    <t>Baseline year</t>
  </si>
  <si>
    <t xml:space="preserve">BASELINE </t>
  </si>
  <si>
    <t>REDUCTION TARGETS</t>
  </si>
  <si>
    <t>Original baseline</t>
  </si>
  <si>
    <t>Adjusted baseline vs 1</t>
  </si>
  <si>
    <t>Adjusted baseline vs 2</t>
  </si>
  <si>
    <t xml:space="preserve">ADJUSTED/ CORRECTED BASELINES </t>
  </si>
  <si>
    <t>Adjustment year</t>
  </si>
  <si>
    <t>Adjusted baseline vs 3</t>
  </si>
  <si>
    <t>Adjusted baseline vs 4</t>
  </si>
  <si>
    <t>Adjusted baseline vs 5</t>
  </si>
  <si>
    <t>B</t>
  </si>
  <si>
    <t>A</t>
  </si>
  <si>
    <t>Baseline (T CO2eq)</t>
  </si>
  <si>
    <t>C</t>
  </si>
  <si>
    <t>OPTION 1: without interim target</t>
  </si>
  <si>
    <t>OPTION 2: with interim target</t>
  </si>
  <si>
    <t>Annual reduction percentage (in %)</t>
  </si>
  <si>
    <t xml:space="preserve">Deadline (yr)
</t>
  </si>
  <si>
    <t xml:space="preserve">Total reduction by deadline (in %)
</t>
  </si>
  <si>
    <t xml:space="preserve">Part 1: </t>
  </si>
  <si>
    <t>Interim deadline (yr)</t>
  </si>
  <si>
    <t>Part 2</t>
  </si>
  <si>
    <t xml:space="preserve">Total reduction by interim deadline (in %)
</t>
  </si>
  <si>
    <t>End deadline (yr)</t>
  </si>
  <si>
    <t xml:space="preserve">Total reduction by end deadline (in %)
</t>
  </si>
  <si>
    <t>Annual reduction target (in T CO2eq)</t>
  </si>
  <si>
    <t>Latest version of baseline is always entered under section A.</t>
  </si>
  <si>
    <t>Always fill in latest version of the (adjusted/ corrected) baseline (in T CO2-eq):</t>
  </si>
  <si>
    <t xml:space="preserve">For record-keeping purpose only. Please only fill in, if baseline data (section A) is adjusted/ corrected. </t>
  </si>
  <si>
    <t>baseline year</t>
  </si>
  <si>
    <t>year 2</t>
  </si>
  <si>
    <t>year 3</t>
  </si>
  <si>
    <t>year 4</t>
  </si>
  <si>
    <t>year 5</t>
  </si>
  <si>
    <t>year 6</t>
  </si>
  <si>
    <t>year 7</t>
  </si>
  <si>
    <t>year 8</t>
  </si>
  <si>
    <t>year 9</t>
  </si>
  <si>
    <t>year 10</t>
  </si>
  <si>
    <t>year 11</t>
  </si>
  <si>
    <t>year 12</t>
  </si>
  <si>
    <t>year 13</t>
  </si>
  <si>
    <t>year 14</t>
  </si>
  <si>
    <t>year 15</t>
  </si>
  <si>
    <t>year 16</t>
  </si>
  <si>
    <t>year 17</t>
  </si>
  <si>
    <t>year 18</t>
  </si>
  <si>
    <t>year 19</t>
  </si>
  <si>
    <t>year 20</t>
  </si>
  <si>
    <t>year 21</t>
  </si>
  <si>
    <t>year 22</t>
  </si>
  <si>
    <t>year 23</t>
  </si>
  <si>
    <t>year 24</t>
  </si>
  <si>
    <t>year 25</t>
  </si>
  <si>
    <t>year 26</t>
  </si>
  <si>
    <t>year 27</t>
  </si>
  <si>
    <t>year 28</t>
  </si>
  <si>
    <t>year 29</t>
  </si>
  <si>
    <t>year 30</t>
  </si>
  <si>
    <t>year 1</t>
  </si>
  <si>
    <t>year</t>
  </si>
  <si>
    <r>
      <rPr>
        <b/>
        <sz val="11"/>
        <color theme="1"/>
        <rFont val="Calibri"/>
        <family val="2"/>
        <scheme val="minor"/>
      </rPr>
      <t>target footprint</t>
    </r>
    <r>
      <rPr>
        <b/>
        <sz val="8"/>
        <color theme="1"/>
        <rFont val="Calibri"/>
        <family val="2"/>
        <scheme val="minor"/>
      </rPr>
      <t xml:space="preserve">
</t>
    </r>
    <r>
      <rPr>
        <sz val="8"/>
        <color theme="1"/>
        <rFont val="Calibri"/>
        <family val="2"/>
        <scheme val="minor"/>
      </rPr>
      <t>(in T CO2eq)</t>
    </r>
  </si>
  <si>
    <r>
      <rPr>
        <b/>
        <sz val="11"/>
        <color theme="1"/>
        <rFont val="Calibri"/>
        <family val="2"/>
        <scheme val="minor"/>
      </rPr>
      <t>actual footprint</t>
    </r>
    <r>
      <rPr>
        <b/>
        <sz val="8"/>
        <color theme="1"/>
        <rFont val="Calibri"/>
        <family val="2"/>
        <scheme val="minor"/>
      </rPr>
      <t xml:space="preserve"> 
</t>
    </r>
    <r>
      <rPr>
        <sz val="8"/>
        <color theme="1"/>
        <rFont val="Calibri"/>
        <family val="2"/>
        <scheme val="minor"/>
      </rPr>
      <t>(in T CO2eq)</t>
    </r>
  </si>
  <si>
    <r>
      <rPr>
        <b/>
        <sz val="11"/>
        <color theme="1"/>
        <rFont val="Calibri"/>
        <family val="2"/>
        <scheme val="minor"/>
      </rPr>
      <t xml:space="preserve"> actual vs target </t>
    </r>
    <r>
      <rPr>
        <b/>
        <sz val="8"/>
        <color theme="1"/>
        <rFont val="Calibri"/>
        <family val="2"/>
        <scheme val="minor"/>
      </rPr>
      <t xml:space="preserve">
</t>
    </r>
    <r>
      <rPr>
        <sz val="8"/>
        <color theme="1"/>
        <rFont val="Calibri"/>
        <family val="2"/>
        <scheme val="minor"/>
      </rPr>
      <t>(in T CO2eq)</t>
    </r>
  </si>
  <si>
    <r>
      <t xml:space="preserve">accum.
3 yr flexibility
</t>
    </r>
    <r>
      <rPr>
        <sz val="8"/>
        <color theme="1"/>
        <rFont val="Calibri"/>
        <family val="2"/>
        <scheme val="minor"/>
      </rPr>
      <t>(in T CO2eq)</t>
    </r>
  </si>
  <si>
    <t>D</t>
  </si>
  <si>
    <t>REDUCTION PERFORMANCE</t>
  </si>
  <si>
    <t>Select either option 1 (without interim target) or option 2 (with interim target).</t>
  </si>
  <si>
    <t>Only input data in white-coloured cells.</t>
  </si>
  <si>
    <t>Only input data in white-coloured cells. In case of option 2, and if interim deadline year is NOT 2030, table D needs to be adjusted manually.</t>
  </si>
  <si>
    <t>Baseline (T CO2eq/ unit product)</t>
  </si>
  <si>
    <t>GHG Protocol</t>
  </si>
  <si>
    <t>Absolute Target</t>
  </si>
  <si>
    <t>GHG Protocol Corporate Accounting and Reporting Standard</t>
  </si>
  <si>
    <t>still to develop</t>
  </si>
  <si>
    <t>https://www.climateneutralgroup.com/wp-content/uploads/2019/04/20190218-CNG-Review_emissiefactoren_2018_2019_toelichting_DEF.pdf</t>
  </si>
  <si>
    <t xml:space="preserve">Baseline year  + footprint defined
</t>
  </si>
  <si>
    <r>
      <t>Ø</t>
    </r>
    <r>
      <rPr>
        <sz val="7"/>
        <color rgb="FF000000"/>
        <rFont val="Times New Roman"/>
        <family val="1"/>
      </rPr>
      <t xml:space="preserve">  </t>
    </r>
    <r>
      <rPr>
        <b/>
        <sz val="10"/>
        <color rgb="FF000000"/>
        <rFont val="Calibri"/>
        <family val="2"/>
      </rPr>
      <t>Own reduction achievements</t>
    </r>
    <r>
      <rPr>
        <sz val="10"/>
        <color rgb="FF000000"/>
        <rFont val="Calibri"/>
        <family val="2"/>
      </rPr>
      <t xml:space="preserve">, incl. sector specific criteria, clear definitions what is considered to be ‘sufficient internal reductions’ and grace period management, conditions for exceptions in case of baseline change, due to e.g. growth, new emissions, reduction target not achieved, technical barriers or other internal/external factors. </t>
    </r>
  </si>
  <si>
    <r>
      <t>Ø</t>
    </r>
    <r>
      <rPr>
        <sz val="7"/>
        <color rgb="FF000000"/>
        <rFont val="Times New Roman"/>
        <family val="1"/>
      </rPr>
      <t xml:space="preserve">  </t>
    </r>
    <r>
      <rPr>
        <b/>
        <sz val="10"/>
        <color rgb="FF000000"/>
        <rFont val="Calibri"/>
        <family val="2"/>
      </rPr>
      <t>Insetting and offsetting activities</t>
    </r>
    <r>
      <rPr>
        <sz val="10"/>
        <color rgb="FF000000"/>
        <rFont val="Calibri"/>
        <family val="2"/>
      </rPr>
      <t>, incl. reference to PAS 2060, 14064-2, in accordance with ICROA ‘regulation’, taking into account International Insetting Platform, eligibility criteria for offsetting, eligibility criteria for insetting</t>
    </r>
  </si>
  <si>
    <r>
      <t xml:space="preserve">A) The CO has developed and implemented a </t>
    </r>
    <r>
      <rPr>
        <b/>
        <sz val="10"/>
        <color theme="1"/>
        <rFont val="Calibri"/>
        <family val="2"/>
        <scheme val="minor"/>
      </rPr>
      <t>Climate Policy Document</t>
    </r>
    <r>
      <rPr>
        <sz val="10"/>
        <color theme="1"/>
        <rFont val="Calibri"/>
        <family val="2"/>
        <scheme val="minor"/>
      </rPr>
      <t xml:space="preserve">, which includes at least:
     1. The CO's </t>
    </r>
    <r>
      <rPr>
        <b/>
        <sz val="10"/>
        <color theme="1"/>
        <rFont val="Calibri"/>
        <family val="2"/>
        <scheme val="minor"/>
      </rPr>
      <t>sustainability policy</t>
    </r>
    <r>
      <rPr>
        <sz val="10"/>
        <color theme="1"/>
        <rFont val="Calibri"/>
        <family val="2"/>
        <scheme val="minor"/>
      </rPr>
      <t xml:space="preserve"> and a description of the CO's </t>
    </r>
    <r>
      <rPr>
        <b/>
        <sz val="10"/>
        <color theme="1"/>
        <rFont val="Calibri"/>
        <family val="2"/>
        <scheme val="minor"/>
      </rPr>
      <t>reduction ambitions;</t>
    </r>
    <r>
      <rPr>
        <sz val="10"/>
        <color theme="1"/>
        <rFont val="Calibri"/>
        <family val="2"/>
        <scheme val="minor"/>
      </rPr>
      <t xml:space="preserve"> 
     2. A summary of the </t>
    </r>
    <r>
      <rPr>
        <b/>
        <sz val="10"/>
        <color theme="1"/>
        <rFont val="Calibri"/>
        <family val="2"/>
        <scheme val="minor"/>
      </rPr>
      <t>GHG</t>
    </r>
    <r>
      <rPr>
        <sz val="10"/>
        <color theme="1"/>
        <rFont val="Calibri"/>
        <family val="2"/>
        <scheme val="minor"/>
      </rPr>
      <t xml:space="preserve"> </t>
    </r>
    <r>
      <rPr>
        <b/>
        <sz val="10"/>
        <color theme="1"/>
        <rFont val="Calibri"/>
        <family val="2"/>
        <scheme val="minor"/>
      </rPr>
      <t>Emissions Reduction Plan</t>
    </r>
    <r>
      <rPr>
        <sz val="10"/>
        <color theme="1"/>
        <rFont val="Calibri"/>
        <family val="2"/>
        <scheme val="minor"/>
      </rPr>
      <t xml:space="preserve"> (</t>
    </r>
    <r>
      <rPr>
        <b/>
        <sz val="10"/>
        <color theme="4"/>
        <rFont val="Calibri"/>
        <family val="2"/>
        <scheme val="minor"/>
      </rPr>
      <t>see 4.1 - 4.4)</t>
    </r>
    <r>
      <rPr>
        <sz val="10"/>
        <color theme="1"/>
        <rFont val="Calibri"/>
        <family val="2"/>
        <scheme val="minor"/>
      </rPr>
      <t>, with at least an overview of all planned and committed short-term (&lt; 1 yr), medium-term (1 - 3 yr and long-term (&gt;3 yr) emission reduction measures and activities, and a description how these activities and measures will suffice in order to achieve the Annual Reduction Target.
B) The Climate Policy Document is:
     1. made public on the organisation's website and in the Annual Report (if applicable);
     2. at least reviewed and updated once per year by the responsible person(s) (</t>
    </r>
    <r>
      <rPr>
        <b/>
        <sz val="10"/>
        <color theme="4"/>
        <rFont val="Calibri"/>
        <family val="2"/>
        <scheme val="minor"/>
      </rPr>
      <t>see 1.2</t>
    </r>
    <r>
      <rPr>
        <sz val="10"/>
        <color theme="1"/>
        <rFont val="Calibri"/>
        <family val="2"/>
        <scheme val="minor"/>
      </rPr>
      <t xml:space="preserve">), after which signed off by sr. management;
     3. periodically (at least once per quarter) discussed in management team meetings;
     4. communicated to and known by all staff and actively applied in daily operational practices. 
-------------------
</t>
    </r>
    <r>
      <rPr>
        <b/>
        <sz val="10"/>
        <color theme="1"/>
        <rFont val="Calibri"/>
        <family val="2"/>
        <scheme val="minor"/>
      </rPr>
      <t>DOCS CHECK:</t>
    </r>
    <r>
      <rPr>
        <sz val="10"/>
        <color theme="1"/>
        <rFont val="Calibri"/>
        <family val="2"/>
        <scheme val="minor"/>
      </rPr>
      <t xml:space="preserve"> check content of above document on company website + check minutes of sr. management team meetings.
</t>
    </r>
    <r>
      <rPr>
        <b/>
        <sz val="10"/>
        <color theme="1"/>
        <rFont val="Calibri"/>
        <family val="2"/>
        <scheme val="minor"/>
      </rPr>
      <t xml:space="preserve">INTERVIEW: </t>
    </r>
    <r>
      <rPr>
        <sz val="10"/>
        <color theme="1"/>
        <rFont val="Calibri"/>
        <family val="2"/>
        <scheme val="minor"/>
      </rPr>
      <t xml:space="preserve"> check awareness through interviews with employees.</t>
    </r>
  </si>
  <si>
    <t>Annex 3b: Database with Permitted Footprint Calculation Methods</t>
  </si>
  <si>
    <t>Global</t>
  </si>
  <si>
    <t>https://www.ecoinvent.org/</t>
  </si>
  <si>
    <t>4.45 (CORE)</t>
  </si>
  <si>
    <t>ICROA</t>
  </si>
  <si>
    <t>International Carbon Reduction and Offset Alliance</t>
  </si>
  <si>
    <t>https://www.mfe.govt.nz/publications/climate-change/measuring-emissions-guide-organisations-2019-detailed-guide</t>
  </si>
  <si>
    <t>New Zealand</t>
  </si>
  <si>
    <t>Australia</t>
  </si>
  <si>
    <t>Germany</t>
  </si>
  <si>
    <t>Global - IPCC</t>
  </si>
  <si>
    <t>https://www.ipcc-nggip.iges.or.jp/EFDB/main.php</t>
  </si>
  <si>
    <t>http://www.co2emissiefactoren.nl/lijst-emissiefactoren/</t>
  </si>
  <si>
    <t>https://www.environment.gov.au/system/files/resources/cf13acc9-c660-445e-bd82-3490d74e9d09/files/national-greenhouse-accounts-factors-august-2019.pdf</t>
  </si>
  <si>
    <t>BMU (Federal Ministry for the Environment)</t>
  </si>
  <si>
    <r>
      <t>Claims-making and trademark use (or any other communication about CNG and/ or the Climate Neutral Certification Program) shall be done in accordance with the rules set out in the '</t>
    </r>
    <r>
      <rPr>
        <b/>
        <sz val="10"/>
        <color theme="1"/>
        <rFont val="Calibri"/>
        <family val="2"/>
        <scheme val="minor"/>
      </rPr>
      <t>Trademark &amp; Claims Policy</t>
    </r>
    <r>
      <rPr>
        <sz val="10"/>
        <color theme="1"/>
        <rFont val="Calibri"/>
        <family val="2"/>
        <scheme val="minor"/>
      </rPr>
      <t xml:space="preserve">'. This includes at least: 
1.  Claims may </t>
    </r>
    <r>
      <rPr>
        <b/>
        <sz val="10"/>
        <color theme="1"/>
        <rFont val="Calibri"/>
        <family val="2"/>
        <scheme val="minor"/>
      </rPr>
      <t xml:space="preserve">not be ambiguous, misleading or misused. </t>
    </r>
    <r>
      <rPr>
        <sz val="10"/>
        <color theme="1"/>
        <rFont val="Calibri"/>
        <family val="2"/>
        <scheme val="minor"/>
      </rPr>
      <t xml:space="preserve">Claims can be clearly associated with the certification scope, as well as with GHG emission sources included in the footprint (thus not over-claiming). If the claim gives room for multiple interpretations, it shall always be reformulated.
2.  </t>
    </r>
    <r>
      <rPr>
        <b/>
        <sz val="10"/>
        <color theme="1"/>
        <rFont val="Calibri"/>
        <family val="2"/>
        <scheme val="minor"/>
      </rPr>
      <t>For certification of the organisation</t>
    </r>
    <r>
      <rPr>
        <sz val="10"/>
        <color theme="1"/>
        <rFont val="Calibri"/>
        <family val="2"/>
        <scheme val="minor"/>
      </rPr>
      <t xml:space="preserve">: Claims and/or trademarks shall only be </t>
    </r>
    <r>
      <rPr>
        <b/>
        <sz val="10"/>
        <color theme="1"/>
        <rFont val="Calibri"/>
        <family val="2"/>
        <scheme val="minor"/>
      </rPr>
      <t xml:space="preserve">placed off-pack </t>
    </r>
    <r>
      <rPr>
        <sz val="10"/>
        <color theme="1"/>
        <rFont val="Calibri"/>
        <family val="2"/>
        <scheme val="minor"/>
      </rPr>
      <t xml:space="preserve">and shall not be printed on products or its packaging nor associated with a certain service delivered by the organisation. 
C) Claims-making and/ or trademark use is only permitted after: 
- a </t>
    </r>
    <r>
      <rPr>
        <b/>
        <sz val="10"/>
        <color theme="1"/>
        <rFont val="Calibri"/>
        <family val="2"/>
        <scheme val="minor"/>
      </rPr>
      <t xml:space="preserve">positive certification decision </t>
    </r>
    <r>
      <rPr>
        <sz val="10"/>
        <color theme="1"/>
        <rFont val="Calibri"/>
        <family val="2"/>
        <scheme val="minor"/>
      </rPr>
      <t xml:space="preserve">is issued, for the first year as well as for consecutive years,  
</t>
    </r>
    <r>
      <rPr>
        <u/>
        <sz val="10"/>
        <color theme="1"/>
        <rFont val="Calibri"/>
        <family val="2"/>
        <scheme val="minor"/>
      </rPr>
      <t>AND</t>
    </r>
    <r>
      <rPr>
        <sz val="10"/>
        <color theme="1"/>
        <rFont val="Calibri"/>
        <family val="2"/>
        <scheme val="minor"/>
      </rPr>
      <t xml:space="preserve">;
- </t>
    </r>
    <r>
      <rPr>
        <b/>
        <sz val="10"/>
        <color theme="1"/>
        <rFont val="Calibri"/>
        <family val="2"/>
        <scheme val="minor"/>
      </rPr>
      <t>approval by CNG</t>
    </r>
    <r>
      <rPr>
        <sz val="10"/>
        <color theme="1"/>
        <rFont val="Calibri"/>
        <family val="2"/>
        <scheme val="minor"/>
      </rPr>
      <t xml:space="preserve"> is granted, in the form of a formal written confirmation. For details, see the '</t>
    </r>
    <r>
      <rPr>
        <b/>
        <sz val="10"/>
        <color theme="4"/>
        <rFont val="Calibri"/>
        <family val="2"/>
        <scheme val="minor"/>
      </rPr>
      <t>Trademark &amp; Claims Policy</t>
    </r>
    <r>
      <rPr>
        <sz val="10"/>
        <color theme="1"/>
        <rFont val="Calibri"/>
        <family val="2"/>
        <scheme val="minor"/>
      </rPr>
      <t xml:space="preserve">'. 
-------------------
</t>
    </r>
    <r>
      <rPr>
        <b/>
        <sz val="10"/>
        <color theme="1"/>
        <rFont val="Calibri"/>
        <family val="2"/>
        <scheme val="minor"/>
      </rPr>
      <t xml:space="preserve">DOCS CHECK: </t>
    </r>
    <r>
      <rPr>
        <sz val="10"/>
        <color theme="1"/>
        <rFont val="Calibri"/>
        <family val="2"/>
        <scheme val="minor"/>
      </rPr>
      <t>check approvals from CNG received for claims made/ trademarks used  + review websites, annual report, company brochures, etc.</t>
    </r>
  </si>
  <si>
    <r>
      <t>A) IDEM, but following '</t>
    </r>
    <r>
      <rPr>
        <u/>
        <sz val="10"/>
        <color theme="1"/>
        <rFont val="Calibri"/>
        <family val="2"/>
        <scheme val="minor"/>
      </rPr>
      <t>Certification of the Organisatio</t>
    </r>
    <r>
      <rPr>
        <sz val="10"/>
        <color theme="1"/>
        <rFont val="Calibri"/>
        <family val="2"/>
        <scheme val="minor"/>
      </rPr>
      <t>n' or '</t>
    </r>
    <r>
      <rPr>
        <u/>
        <sz val="10"/>
        <color theme="1"/>
        <rFont val="Calibri"/>
        <family val="2"/>
        <scheme val="minor"/>
      </rPr>
      <t>Certification of a Product</t>
    </r>
    <r>
      <rPr>
        <sz val="10"/>
        <color theme="1"/>
        <rFont val="Calibri"/>
        <family val="2"/>
        <scheme val="minor"/>
      </rPr>
      <t xml:space="preserve">', depending on the option chosen to calculate the footprint of a service (see </t>
    </r>
    <r>
      <rPr>
        <b/>
        <sz val="10"/>
        <color theme="4"/>
        <rFont val="Calibri"/>
        <family val="2"/>
        <scheme val="minor"/>
      </rPr>
      <t>3.1 -&gt; Certification of a Service</t>
    </r>
    <r>
      <rPr>
        <sz val="10"/>
        <color theme="1"/>
        <rFont val="Calibri"/>
        <family val="2"/>
        <scheme val="minor"/>
      </rPr>
      <t xml:space="preserve">).
</t>
    </r>
  </si>
  <si>
    <r>
      <t>Projects are developed/initiated by a project initiator/owner, which can be the Certificate Owner itself, suppliers or partners of the product’s supply chain, external third party organisations (e.g. NGOs), or CNG. This can be for any project, provided that: a) the GHG emission reductions are generated at the location of investment, and; b) the project owner can provide evidence of / adhere to the following principles: 
1.   </t>
    </r>
    <r>
      <rPr>
        <b/>
        <sz val="10"/>
        <color rgb="FF000000"/>
        <rFont val="Calibri"/>
        <family val="2"/>
        <scheme val="minor"/>
      </rPr>
      <t>Additionality:</t>
    </r>
    <r>
      <rPr>
        <sz val="10"/>
        <color rgb="FF000000"/>
        <rFont val="Calibri"/>
        <family val="2"/>
        <scheme val="minor"/>
      </rPr>
      <t xml:space="preserve"> the reductions would not have been achieved if the investment had not been made (evidence needs to be provided);
2.   </t>
    </r>
    <r>
      <rPr>
        <b/>
        <sz val="10"/>
        <color rgb="FF000000"/>
        <rFont val="Calibri"/>
        <family val="2"/>
        <scheme val="minor"/>
      </rPr>
      <t xml:space="preserve">Uniqueness: </t>
    </r>
    <r>
      <rPr>
        <sz val="10"/>
        <color rgb="FF000000"/>
        <rFont val="Calibri"/>
        <family val="2"/>
        <scheme val="minor"/>
      </rPr>
      <t xml:space="preserve">the reductions are only counted and claimed once (Thus: if the reductions need to be added to nations NDCs, then they cannot also be claimed by the CO) (evidence needs to be provided);
3.   </t>
    </r>
    <r>
      <rPr>
        <b/>
        <sz val="10"/>
        <color rgb="FF000000"/>
        <rFont val="Calibri"/>
        <family val="2"/>
        <scheme val="minor"/>
      </rPr>
      <t>Measurability:</t>
    </r>
    <r>
      <rPr>
        <sz val="10"/>
        <color rgb="FF000000"/>
        <rFont val="Calibri"/>
        <family val="2"/>
        <scheme val="minor"/>
      </rPr>
      <t xml:space="preserve"> the reductions can be measured and can be made quantifiable in ‘reduction units’ e.g. X tonne CO2-eq (Thus not: converted into owner-transferable credits); 
4.   </t>
    </r>
    <r>
      <rPr>
        <b/>
        <sz val="10"/>
        <color theme="1"/>
        <rFont val="Calibri"/>
        <family val="2"/>
        <scheme val="minor"/>
      </rPr>
      <t>Verifiability:</t>
    </r>
    <r>
      <rPr>
        <sz val="10"/>
        <color rgb="FF000000"/>
        <rFont val="Calibri"/>
        <family val="2"/>
        <scheme val="minor"/>
      </rPr>
      <t xml:space="preserve"> the method and calculation used for the conversion of reductions (achieved at the investment location) into ‘reduction units’ can be verified and evidence can be shown by the project owner.</t>
    </r>
  </si>
  <si>
    <r>
      <t xml:space="preserve">Two possibilities:
1.    </t>
    </r>
    <r>
      <rPr>
        <b/>
        <sz val="10"/>
        <color rgb="FF000000"/>
        <rFont val="Calibri"/>
        <family val="2"/>
        <scheme val="minor"/>
      </rPr>
      <t>Ex ante investment approach</t>
    </r>
    <r>
      <rPr>
        <sz val="10"/>
        <color rgb="FF000000"/>
        <rFont val="Calibri"/>
        <family val="2"/>
        <scheme val="minor"/>
      </rPr>
      <t xml:space="preserve"> – the investment is made before the actual reduction is achieved e.g. if external finance is needed in order to start a project: 
The CO transfers a lump sum to the project owner/ initiator, so that the project can be developed or initiated. Once the project results in emission reductions, these reductions:
A) become directly visible in a consecutive footprint of the certified product (relevant in the case the footprint is based on actual or real life data sets) OR
B) are converted to ‘reduction units’ which are then transferred to the CO for the corresponding amount of the lump sum, so that the CO can claim these reduction units and deduct them from the footprint of the certified product.
</t>
    </r>
    <r>
      <rPr>
        <sz val="10"/>
        <rFont val="Calibri"/>
        <family val="2"/>
        <scheme val="minor"/>
      </rPr>
      <t xml:space="preserve">
2.    </t>
    </r>
    <r>
      <rPr>
        <b/>
        <sz val="10"/>
        <rFont val="Calibri"/>
        <family val="2"/>
        <scheme val="minor"/>
      </rPr>
      <t>Ex post credit approach</t>
    </r>
    <r>
      <rPr>
        <sz val="10"/>
        <rFont val="Calibri"/>
        <family val="2"/>
        <scheme val="minor"/>
      </rPr>
      <t xml:space="preserve"> – the investment is made after the actual reduction is achieved: The CO or another party has invested/initiated the project, which has resulted in additional emission reductions. Likewise, these additional reductions are quantified, converted to ‘reduction units’ (‘credits’) and registered. Depending on the client’s needs to reduce, the client purchases these credits, and by doing so, facilitates the continuation of the project -&gt; similar to offsetting, but with the additional benefit that client invests directly in its own supply chain. The sales price of these credits shall be established based on demand and supply. </t>
    </r>
  </si>
  <si>
    <r>
      <t xml:space="preserve">Like regular offsetting projects, eligible insetting projects shall be based on the </t>
    </r>
    <r>
      <rPr>
        <b/>
        <sz val="10"/>
        <rFont val="Calibri"/>
        <family val="2"/>
        <scheme val="minor"/>
      </rPr>
      <t>GHG Project Protocol</t>
    </r>
    <r>
      <rPr>
        <sz val="10"/>
        <rFont val="Calibri"/>
        <family val="2"/>
        <scheme val="minor"/>
      </rPr>
      <t xml:space="preserve"> and </t>
    </r>
    <r>
      <rPr>
        <b/>
        <sz val="10"/>
        <rFont val="Calibri"/>
        <family val="2"/>
        <scheme val="minor"/>
      </rPr>
      <t>ISO 14064-2:2019</t>
    </r>
    <r>
      <rPr>
        <sz val="10"/>
        <rFont val="Calibri"/>
        <family val="2"/>
        <scheme val="minor"/>
      </rPr>
      <t xml:space="preserve">, which requires that: 
1.    first a project plan with estimated emission reductions shall be developed and validated by an eligible Certification Body (CB) for correctness, and; 
2.    once implemented, the actual reductions are made quantifiable, booked in a </t>
    </r>
    <r>
      <rPr>
        <b/>
        <sz val="10"/>
        <rFont val="Calibri"/>
        <family val="2"/>
        <scheme val="minor"/>
      </rPr>
      <t>registry</t>
    </r>
    <r>
      <rPr>
        <sz val="10"/>
        <rFont val="Calibri"/>
        <family val="2"/>
        <scheme val="minor"/>
      </rPr>
      <t xml:space="preserve"> (managed by the project owner or CNG) to prevent double claiming, and verified by the same CB.</t>
    </r>
  </si>
  <si>
    <r>
      <rPr>
        <b/>
        <sz val="10"/>
        <color theme="1"/>
        <rFont val="Calibri"/>
        <family val="2"/>
        <scheme val="minor"/>
      </rPr>
      <t>ASSUMPTIONS:</t>
    </r>
    <r>
      <rPr>
        <sz val="10"/>
        <color theme="1"/>
        <rFont val="Calibri"/>
        <family val="2"/>
        <scheme val="minor"/>
      </rPr>
      <t xml:space="preserve">
•	Insetting project Y in country A is a climate smart coffee project that produces a total yield of 1 mio kg green coffee. 
•	The certificate owner (CO), a coffee roaster, sources via a coffee trader (who is also the project owner) 300,000 kg green coffee from this insetting project. The other 700,000 kg is sold to other buyers. 
•	There are 2 options for the certificate owner to invest in the project:
</t>
    </r>
    <r>
      <rPr>
        <b/>
        <sz val="10"/>
        <color theme="1"/>
        <rFont val="Calibri"/>
        <family val="2"/>
        <scheme val="minor"/>
      </rPr>
      <t>- Ex ante:</t>
    </r>
    <r>
      <rPr>
        <sz val="10"/>
        <color theme="1"/>
        <rFont val="Calibri"/>
        <family val="2"/>
        <scheme val="minor"/>
      </rPr>
      <t xml:space="preserve"> Invests a lump sum, e.g. 100,000 EUR in this insetting project Y, OR
</t>
    </r>
    <r>
      <rPr>
        <b/>
        <sz val="10"/>
        <color theme="1"/>
        <rFont val="Calibri"/>
        <family val="2"/>
        <scheme val="minor"/>
      </rPr>
      <t>- Ex post:</t>
    </r>
    <r>
      <rPr>
        <sz val="10"/>
        <color theme="1"/>
        <rFont val="Calibri"/>
        <family val="2"/>
        <scheme val="minor"/>
      </rPr>
      <t xml:space="preserve"> Purchases credits, e.g. 10 eur/ ton CO2 reduction achieved.
•	Country A average emissions footprint = 0,08 kg CO2/ kg green coffee (ascertained at national level, using source: ecoinvent). 
•	The project implements a range of emission reduction measures, and the new footprint of the insetting project is ascertained at 0,05 kg CO2/ kg green coffee. Thus, the project may claim a reduction of 0,08 – 0,05 = 0,03 kg CO2/ kg green coffee is achieved.
•	These CO2 reductions are quantified, converted into credits, and kept in a registry,
•	The roaster produces roasted coffee in bags of 1 kg which is the certified ‘end product’. 
</t>
    </r>
    <r>
      <rPr>
        <b/>
        <sz val="10"/>
        <color theme="1"/>
        <rFont val="Calibri"/>
        <family val="2"/>
        <scheme val="minor"/>
      </rPr>
      <t xml:space="preserve">CONCLUSIONS: </t>
    </r>
    <r>
      <rPr>
        <sz val="10"/>
        <color theme="1"/>
        <rFont val="Calibri"/>
        <family val="2"/>
        <scheme val="minor"/>
      </rPr>
      <t xml:space="preserve">
•	</t>
    </r>
    <r>
      <rPr>
        <b/>
        <sz val="10"/>
        <color theme="1"/>
        <rFont val="Calibri"/>
        <family val="2"/>
        <scheme val="minor"/>
      </rPr>
      <t xml:space="preserve">Ex ante: </t>
    </r>
    <r>
      <rPr>
        <sz val="10"/>
        <color theme="1"/>
        <rFont val="Calibri"/>
        <family val="2"/>
        <scheme val="minor"/>
      </rPr>
      <t xml:space="preserve">The CO has made a direct investment in its own supply chain -&gt; for 300,000 kg green coffee a direct reduction of 0,03 kg CO2 / kg is achieved. The new footprint of the CO’s finished coffee product (end product) will thus also be lower (reduced accordingly). 
•	</t>
    </r>
    <r>
      <rPr>
        <b/>
        <sz val="10"/>
        <color theme="1"/>
        <rFont val="Calibri"/>
        <family val="2"/>
        <scheme val="minor"/>
      </rPr>
      <t xml:space="preserve">Ex post: </t>
    </r>
    <r>
      <rPr>
        <sz val="10"/>
        <color theme="1"/>
        <rFont val="Calibri"/>
        <family val="2"/>
        <scheme val="minor"/>
      </rPr>
      <t xml:space="preserve">The CO has made a direct investment in its own supply chain -&gt; for 300,000 kg green coffee the CO has purchased credits. These may count towards the CO’s Annual Reduction Target, for scope 3 emissions (and proportional scope 1 + 2 emissions), hence may be directly subtracted from the footprint of the end product.
•	</t>
    </r>
    <r>
      <rPr>
        <sz val="10"/>
        <color rgb="FFFF0000"/>
        <rFont val="Calibri"/>
        <family val="2"/>
        <scheme val="minor"/>
      </rPr>
      <t xml:space="preserve">Also it can be considered to add all reductions to the sourced 300.000 kg green coffee, if not claimed by other buyers.
</t>
    </r>
    <r>
      <rPr>
        <sz val="10"/>
        <color theme="1"/>
        <rFont val="Calibri"/>
        <family val="2"/>
        <scheme val="minor"/>
      </rPr>
      <t xml:space="preserve">
</t>
    </r>
    <r>
      <rPr>
        <b/>
        <sz val="10"/>
        <color theme="1"/>
        <rFont val="Calibri"/>
        <family val="2"/>
        <scheme val="minor"/>
      </rPr>
      <t>HOW VERIFIED?</t>
    </r>
    <r>
      <rPr>
        <sz val="10"/>
        <color theme="1"/>
        <rFont val="Calibri"/>
        <family val="2"/>
        <scheme val="minor"/>
      </rPr>
      <t xml:space="preserve">
•	After implementation of reduction measures, the footprint kg green coffee produced through of the insetting project shall be validated physically, at the project’s location. 
•	In addition, the source of the country average footprint per kg green coffee is checked. 
•	Next, the method to quantify or convert the ‘investment amount’ or ‘price paid for credits’ into ‘tonnes CO2 reduction’ shall be validated. NB: Externalities are not taken into account. 
•	Last, the registry is verified, to prevent double-claiming. </t>
    </r>
  </si>
  <si>
    <r>
      <rPr>
        <b/>
        <sz val="10"/>
        <color theme="1"/>
        <rFont val="Calibri"/>
        <family val="2"/>
        <scheme val="minor"/>
      </rPr>
      <t xml:space="preserve">ASSUMPTIONS:
</t>
    </r>
    <r>
      <rPr>
        <sz val="10"/>
        <color theme="1"/>
        <rFont val="Calibri"/>
        <family val="2"/>
        <scheme val="minor"/>
      </rPr>
      <t xml:space="preserve">•	The CO’s investment also resulted in the same emission reduction (0,03 kg CO2/kg green coffee) for the remaining yield of 700.000 kg that is sold to other buyers. </t>
    </r>
    <r>
      <rPr>
        <b/>
        <sz val="10"/>
        <color theme="1"/>
        <rFont val="Calibri"/>
        <family val="2"/>
        <scheme val="minor"/>
      </rPr>
      <t xml:space="preserve">
CONCLUSIONS:
</t>
    </r>
    <r>
      <rPr>
        <sz val="10"/>
        <color theme="1"/>
        <rFont val="Calibri"/>
        <family val="2"/>
        <scheme val="minor"/>
      </rPr>
      <t xml:space="preserve">•	The CO has made a direct investment, but has not used the 700.000 kg in its own supply chain. 
•	The achieved reduction of 700.000 kg * 0,03 kg CO2 reduction = 21.000 kg CO2 is converted into 21 T CO2 credits, which the CO may be used as an alternative for offsetting (provided this is done transparently and there is no double-counting or double-claiming).  
•	Through the investment, an external reduction is achieved worth 21 T CO2, which may count towards the CO’s offsetting obligation for ‘climate neutrality’ (hence may be used to compensate the footprint of the certified product). 
</t>
    </r>
    <r>
      <rPr>
        <b/>
        <sz val="10"/>
        <color theme="1"/>
        <rFont val="Calibri"/>
        <family val="2"/>
        <scheme val="minor"/>
      </rPr>
      <t xml:space="preserve">
HOW VERIFIED?
</t>
    </r>
    <r>
      <rPr>
        <sz val="10"/>
        <color theme="1"/>
        <rFont val="Calibri"/>
        <family val="2"/>
        <scheme val="minor"/>
      </rPr>
      <t xml:space="preserve">•	Idem as scenario 1. Again, a registry needs to be kept, so that the external reduction is not claimed twice, e.g. by the ‘other buyer’. </t>
    </r>
  </si>
  <si>
    <r>
      <rPr>
        <b/>
        <sz val="10"/>
        <color theme="1"/>
        <rFont val="Calibri"/>
        <family val="2"/>
        <scheme val="minor"/>
      </rPr>
      <t>ASSUMPTIONS:</t>
    </r>
    <r>
      <rPr>
        <sz val="10"/>
        <color theme="1"/>
        <rFont val="Calibri"/>
        <family val="2"/>
        <scheme val="minor"/>
      </rPr>
      <t xml:space="preserve">
•	The CO sources x ton coffee from Country A and y ton coffee from Country B.
•	The CO has invested 100.000 EUR in project Y in Country A.
•	Country A produces a total of 2,3 mio kg green coffee through the climate smart coffee projects and another 50 mio kg conventional. 
•	Country B produces 2 mio kg and 18 mio kg respectively, totalling 20 mio kg. 
</t>
    </r>
    <r>
      <rPr>
        <b/>
        <sz val="10"/>
        <color theme="1"/>
        <rFont val="Calibri"/>
        <family val="2"/>
        <scheme val="minor"/>
      </rPr>
      <t>CONCLUSIONS:</t>
    </r>
    <r>
      <rPr>
        <sz val="10"/>
        <color theme="1"/>
        <rFont val="Calibri"/>
        <family val="2"/>
        <scheme val="minor"/>
      </rPr>
      <t xml:space="preserve">
•	The carbon footprint of the x ton coffee from Country A gets the average carbon footprint minus the reductions achieved through the 100.000 EUR in project Y in that same Country A.
•	The carbon footprint for the y ton coffee sourced from Country B gets the average carbon footprint for country B. 
</t>
    </r>
    <r>
      <rPr>
        <b/>
        <sz val="10"/>
        <color theme="1"/>
        <rFont val="Calibri"/>
        <family val="2"/>
        <scheme val="minor"/>
      </rPr>
      <t>HOW VERIFIED?</t>
    </r>
    <r>
      <rPr>
        <sz val="10"/>
        <color theme="1"/>
        <rFont val="Calibri"/>
        <family val="2"/>
        <scheme val="minor"/>
      </rPr>
      <t xml:space="preserve">
•	Idem as scenario 2: a registry needs to be kept, so that the external reduction is not claimed twice. 
•	All footprints of all insetting projects taken into the calculation shall be verified and the sources of the country averages shall be validated. </t>
    </r>
  </si>
  <si>
    <t>Certificate Owners that are certified for the organisation only (and thus only scope 1, 2 and non-product attributable scope 3 GHG emission sources are included in the footprint calculation) may also invest in their product’s or service’s supply chains, but may not subtract reductions achieved through these supply chain initiatives from its footprint.</t>
  </si>
  <si>
    <t>Climate Neutral Group is member of the International Carbon Reduction &amp; Offsetting Alliance (ICROA). Offsetting standards are developed and agreed by ICROA, and the implementation is audited by ICROA. If the scheme under scenario 2 and 3 requires approval by ICROA, Climate Neutral Group will seek that, hence reserves the right to adjust or withdraw these scenario’s, according to the ICROA standards.</t>
  </si>
  <si>
    <t>Final Note 1</t>
  </si>
  <si>
    <t>Final Note 2</t>
  </si>
  <si>
    <t>Permitted Secondary Data Sources</t>
  </si>
  <si>
    <t>Permitted Emission Conversion Factor Sources</t>
  </si>
  <si>
    <r>
      <rPr>
        <b/>
        <sz val="10"/>
        <color rgb="FFFF0000"/>
        <rFont val="Calibri"/>
        <family val="2"/>
        <scheme val="minor"/>
      </rPr>
      <t xml:space="preserve">FOR INPUT FROM ADVISORY COMMITTEE:
- IS THIS WHAT WE CAN ASK FROM OUR CLIENTS? 
- HOW DO YOU MEASURE IN A PRAGMATIC MANNER THE TOTAL ESTIMATED SCOPE 3 EMISSIONS, I.E. HOW TO CONVERT PURCHASES IN EUR INTO EMISSIONS?
</t>
    </r>
    <r>
      <rPr>
        <sz val="10"/>
        <rFont val="Calibri"/>
        <family val="2"/>
        <scheme val="minor"/>
      </rPr>
      <t xml:space="preserve">
The CO shall conduct a </t>
    </r>
    <r>
      <rPr>
        <b/>
        <sz val="10"/>
        <color theme="1"/>
        <rFont val="Calibri"/>
        <family val="2"/>
        <scheme val="minor"/>
      </rPr>
      <t xml:space="preserve">materiality analysis, </t>
    </r>
    <r>
      <rPr>
        <sz val="10"/>
        <color theme="1"/>
        <rFont val="Calibri"/>
        <family val="2"/>
        <scheme val="minor"/>
      </rPr>
      <t xml:space="preserve">using its book-keeping or internal administration to review its sourcing volumes and figures. </t>
    </r>
    <r>
      <rPr>
        <sz val="10"/>
        <rFont val="Calibri"/>
        <family val="2"/>
        <scheme val="minor"/>
      </rPr>
      <t xml:space="preserve">CO's with estimated </t>
    </r>
    <r>
      <rPr>
        <b/>
        <sz val="10"/>
        <rFont val="Calibri"/>
        <family val="2"/>
        <scheme val="minor"/>
      </rPr>
      <t xml:space="preserve"> &gt;40% scope 3 emissions*</t>
    </r>
    <r>
      <rPr>
        <sz val="10"/>
        <rFont val="Calibri"/>
        <family val="2"/>
        <scheme val="minor"/>
      </rPr>
      <t xml:space="preserve"> (coming from attributable and non-attributable emission sources) must demonstrate they make noteworthy reduction efforts in its supply chain. That is, the CO can choose from below options:
     1. For its three major purchased raw materials or services, source from (new) suppliers, service providers or supply chain partners that are actively reducing their own footprint, provided the same quality can be guaranteed (price may be higher);
</t>
    </r>
    <r>
      <rPr>
        <i/>
        <sz val="10"/>
        <rFont val="Calibri"/>
        <family val="2"/>
        <scheme val="minor"/>
      </rPr>
      <t xml:space="preserve">OR, if 1. is not possible, </t>
    </r>
    <r>
      <rPr>
        <sz val="10"/>
        <rFont val="Calibri"/>
        <family val="2"/>
        <scheme val="minor"/>
      </rPr>
      <t xml:space="preserve">
     2. For its three major purchased raw materials or services, use its buying power, to negotiate/ enforce emission reductions with current suppliers, service providers or supply chain partners; 
</t>
    </r>
    <r>
      <rPr>
        <i/>
        <sz val="10"/>
        <rFont val="Calibri"/>
        <family val="2"/>
        <scheme val="minor"/>
      </rPr>
      <t>OR, if 1. &amp; 2. are not possible,</t>
    </r>
    <r>
      <rPr>
        <sz val="10"/>
        <rFont val="Calibri"/>
        <family val="2"/>
        <scheme val="minor"/>
      </rPr>
      <t xml:space="preserve">
     3. actively engage in (or be a front-runner or initiator of) platforms or initiatives that achieve/ contribute to emission reductions in the CO's sector, branch or industry (</t>
    </r>
    <r>
      <rPr>
        <sz val="10"/>
        <color theme="1"/>
        <rFont val="Calibri"/>
        <family val="2"/>
        <scheme val="minor"/>
      </rPr>
      <t xml:space="preserve">comparable to </t>
    </r>
    <r>
      <rPr>
        <b/>
        <sz val="10"/>
        <color theme="4"/>
        <rFont val="Calibri"/>
        <family val="2"/>
        <scheme val="minor"/>
      </rPr>
      <t>CO2 Prestatieladder - minimum level 3</t>
    </r>
    <r>
      <rPr>
        <sz val="10"/>
        <color theme="1"/>
        <rFont val="Calibri"/>
        <family val="2"/>
        <scheme val="minor"/>
      </rPr>
      <t xml:space="preserve">). </t>
    </r>
    <r>
      <rPr>
        <b/>
        <sz val="10"/>
        <color rgb="FFFF0000"/>
        <rFont val="Calibri"/>
        <family val="2"/>
        <scheme val="minor"/>
      </rPr>
      <t>NOTE: STILL NEED TO RECEIVE PERMISSION FROM CO2 PRESTATIE LADDER</t>
    </r>
    <r>
      <rPr>
        <sz val="10"/>
        <rFont val="Calibri"/>
        <family val="2"/>
        <scheme val="minor"/>
      </rPr>
      <t xml:space="preserve">
</t>
    </r>
    <r>
      <rPr>
        <i/>
        <sz val="8"/>
        <rFont val="Calibri"/>
        <family val="2"/>
        <scheme val="minor"/>
      </rPr>
      <t>* this includes at least all COs producing a certain product. In case of doubt, CNG and/ or CB will prescribe if this criterion is applicable.</t>
    </r>
    <r>
      <rPr>
        <sz val="10"/>
        <rFont val="Calibri"/>
        <family val="2"/>
        <scheme val="minor"/>
      </rPr>
      <t xml:space="preserve">
-------------------
</t>
    </r>
    <r>
      <rPr>
        <b/>
        <sz val="10"/>
        <rFont val="Calibri"/>
        <family val="2"/>
        <scheme val="minor"/>
      </rPr>
      <t xml:space="preserve">DOCS CHECK: </t>
    </r>
    <r>
      <rPr>
        <sz val="10"/>
        <rFont val="Calibri"/>
        <family val="2"/>
        <scheme val="minor"/>
      </rPr>
      <t xml:space="preserve">check CO's book-keeping - 3 main suppliers + check supplier's footprints, </t>
    </r>
    <r>
      <rPr>
        <u/>
        <sz val="10"/>
        <rFont val="Calibri"/>
        <family val="2"/>
        <scheme val="minor"/>
      </rPr>
      <t>OR</t>
    </r>
    <r>
      <rPr>
        <sz val="10"/>
        <rFont val="Calibri"/>
        <family val="2"/>
        <scheme val="minor"/>
      </rPr>
      <t xml:space="preserve">  check negotiation documentation, supplier contracts or framework agreements, </t>
    </r>
    <r>
      <rPr>
        <u/>
        <sz val="10"/>
        <rFont val="Calibri"/>
        <family val="2"/>
        <scheme val="minor"/>
      </rPr>
      <t>OR</t>
    </r>
    <r>
      <rPr>
        <sz val="10"/>
        <rFont val="Calibri"/>
        <family val="2"/>
        <scheme val="minor"/>
      </rPr>
      <t xml:space="preserve"> check evidence that demonstrates front-runner engagement in sector initiatives or platforms. </t>
    </r>
  </si>
  <si>
    <t>Annex 3a: Database with Permitted Emission Conversion Factor Sources &amp; Secondary Data Sources</t>
  </si>
  <si>
    <t>Certification of a product or service</t>
  </si>
  <si>
    <t>Certification of an organisation</t>
  </si>
  <si>
    <t>Criteria:</t>
  </si>
  <si>
    <t>Examples</t>
  </si>
  <si>
    <t>still to make more specific with more GHG emission sources</t>
  </si>
  <si>
    <t xml:space="preserve">In other words, that comparable clients include the same GHG emission sources in their footprint calculation, so that both their claims represent the same or a similar level of effort. </t>
  </si>
  <si>
    <t xml:space="preserve">1. Upon registration of new clients (not yet certified), CNG staff (Carbon Advisor or Consultant) checks this tool for comparable client profiles, to compare what boundaries are 'agreed' with similar clients. </t>
  </si>
  <si>
    <t>2. When the footprint is made, the CO (or the contracted FC), reviews this tool and prepares the footprint in accordance with the client profile.</t>
  </si>
  <si>
    <t>If no similar client is entered yet in database, a new client profile shall be created. The carbon Advisor or Consultant communicate a request to CNG's 'Boundaries Review Committee', who meets bi-weekly, and who registers new client profiles in this tool.</t>
  </si>
  <si>
    <t>Secondary Data</t>
  </si>
  <si>
    <t xml:space="preserve">This database if publically available on the CNG website, and will be periodically updated and re-published when new permitted sources are added. </t>
  </si>
  <si>
    <t xml:space="preserve">NOTE: Clients shall use emission conversion factor sources that are relevant for the country where Client is based. </t>
  </si>
  <si>
    <t xml:space="preserve">CNG annually reviews the emission factors it uses for footprint calculations for its clients based in the Netherlands, see: </t>
  </si>
  <si>
    <t xml:space="preserve">This database if publically available on the CNG website, and will be periodically updated and re-published when new permitted methods are added. </t>
  </si>
  <si>
    <r>
      <rPr>
        <b/>
        <sz val="11"/>
        <color theme="4"/>
        <rFont val="Calibri"/>
        <family val="2"/>
        <scheme val="minor"/>
      </rPr>
      <t>1.</t>
    </r>
    <r>
      <rPr>
        <sz val="11"/>
        <rFont val="Calibri"/>
        <family val="2"/>
        <scheme val="minor"/>
      </rPr>
      <t xml:space="preserve"> During preparation of the footprint, Client or FC consults this database. 
-&gt; If the method is listed in the database, client/ FC may assume this method is credible and can be used for the footprint calculation. 
-&gt; If the method is not listed, the client/ FC needs to A) use another method OR B) request approval from CNG, by sending an email to: certification@climateneutralgroup.com or C) uses its method, and awaits the audit for (possible) corrections.</t>
    </r>
  </si>
  <si>
    <r>
      <rPr>
        <b/>
        <sz val="11"/>
        <color theme="4"/>
        <rFont val="Calibri"/>
        <family val="2"/>
        <scheme val="minor"/>
      </rPr>
      <t>2.</t>
    </r>
    <r>
      <rPr>
        <sz val="11"/>
        <rFont val="Calibri"/>
        <family val="2"/>
        <scheme val="minor"/>
      </rPr>
      <t xml:space="preserve"> CNG (possibly in alignment with CB) decide together if the requested method is credible, and if so, CNG adds this method to the database, afterwhich the Client/ FC may also use this newly approved method.</t>
    </r>
  </si>
  <si>
    <r>
      <rPr>
        <b/>
        <sz val="11"/>
        <color theme="4"/>
        <rFont val="Calibri"/>
        <family val="2"/>
        <scheme val="minor"/>
      </rPr>
      <t xml:space="preserve">3. </t>
    </r>
    <r>
      <rPr>
        <sz val="11"/>
        <rFont val="Calibri"/>
        <family val="2"/>
        <scheme val="minor"/>
      </rPr>
      <t xml:space="preserve">If during the audit the CB detects that a method is used which has not been listed in the database, a NC shall be issued,  which can result in recalculation of the footprint and/ or certification delays.  </t>
    </r>
  </si>
  <si>
    <r>
      <rPr>
        <b/>
        <sz val="11"/>
        <color theme="4"/>
        <rFont val="Calibri"/>
        <family val="2"/>
        <scheme val="minor"/>
      </rPr>
      <t>4.</t>
    </r>
    <r>
      <rPr>
        <sz val="11"/>
        <rFont val="Calibri"/>
        <family val="2"/>
        <scheme val="minor"/>
      </rPr>
      <t xml:space="preserve"> CNG regurarly re-publishes updates of this database publically on the CNG website. </t>
    </r>
  </si>
  <si>
    <r>
      <rPr>
        <b/>
        <sz val="11"/>
        <color theme="4"/>
        <rFont val="Calibri"/>
        <family val="2"/>
        <scheme val="minor"/>
      </rPr>
      <t xml:space="preserve">1. </t>
    </r>
    <r>
      <rPr>
        <sz val="11"/>
        <rFont val="Calibri"/>
        <family val="2"/>
        <scheme val="minor"/>
      </rPr>
      <t xml:space="preserve">During preparation of the footprint, Client or FC consults this database. 
-&gt; If the emission factor source or secondary data source is listed in the database, client/ FC may assume the source is credible and can be used for the footprint calculation. 
-&gt; If the source is not listed, the client/ FC needs to A) use another source OR B) request approval from CNG, by sending an email to: certification@climateneutralgroup.com.  </t>
    </r>
  </si>
  <si>
    <r>
      <rPr>
        <b/>
        <sz val="11"/>
        <color theme="4"/>
        <rFont val="Calibri"/>
        <family val="2"/>
        <scheme val="minor"/>
      </rPr>
      <t xml:space="preserve">2. </t>
    </r>
    <r>
      <rPr>
        <sz val="11"/>
        <rFont val="Calibri"/>
        <family val="2"/>
        <scheme val="minor"/>
      </rPr>
      <t>CNG (possibly in alignment with CB) decide together if the requested source is credible, and if so, CNG adds this source to the database, afterwhich the Client/ FC may also use this newly approved source.</t>
    </r>
  </si>
  <si>
    <r>
      <rPr>
        <b/>
        <sz val="11"/>
        <color theme="4"/>
        <rFont val="Calibri"/>
        <family val="2"/>
        <scheme val="minor"/>
      </rPr>
      <t>3.</t>
    </r>
    <r>
      <rPr>
        <sz val="11"/>
        <rFont val="Calibri"/>
        <family val="2"/>
        <scheme val="minor"/>
      </rPr>
      <t xml:space="preserve"> If during the audit the CB detects that a source is used which has not been listed in the database, a NC shall be issued,  which can result in recalculation of the footprint and/ or certification delays.  </t>
    </r>
  </si>
  <si>
    <t xml:space="preserve">B) which measures and activities clients can implement to reduce their emissions concretely </t>
  </si>
  <si>
    <t xml:space="preserve">A) how the standard can be implemented in order to be compliant, and </t>
  </si>
  <si>
    <t>still to develop concrete examples for different clients profiles:</t>
  </si>
  <si>
    <r>
      <rPr>
        <b/>
        <sz val="10"/>
        <color rgb="FF000000"/>
        <rFont val="Calibri"/>
        <family val="2"/>
      </rPr>
      <t xml:space="preserve">5. Progress monitoring and reporting of implementation achievements, </t>
    </r>
    <r>
      <rPr>
        <sz val="10"/>
        <color rgb="FF000000"/>
        <rFont val="Calibri"/>
        <family val="2"/>
      </rPr>
      <t xml:space="preserve">incl. requirement for periodic internal management review, reference to ‘CNG Claims Policy’ with rules for making claims and trademark use </t>
    </r>
  </si>
  <si>
    <r>
      <rPr>
        <b/>
        <sz val="10"/>
        <color rgb="FF000000"/>
        <rFont val="Calibri"/>
        <family val="2"/>
      </rPr>
      <t>4. Reduction Plan</t>
    </r>
    <r>
      <rPr>
        <sz val="10"/>
        <color rgb="FF000000"/>
        <rFont val="Calibri"/>
        <family val="2"/>
      </rPr>
      <t>, incl. development of cost-benefit analysis of internal reduction vs external reduction, strategy development &amp; timeline planning for:</t>
    </r>
  </si>
  <si>
    <r>
      <rPr>
        <b/>
        <sz val="10"/>
        <color rgb="FF000000"/>
        <rFont val="Calibri"/>
        <family val="2"/>
      </rPr>
      <t>1. Quality Management System</t>
    </r>
    <r>
      <rPr>
        <sz val="10"/>
        <color rgb="FF000000"/>
        <rFont val="Calibri"/>
        <family val="2"/>
      </rPr>
      <t>, incl. reference to ISO 9001 requirements, management commitment and dedicated ownership, development of internal climate policy, as well as SOPs and operational policies, (e.g. for documentation  management, M&amp;E activities and corrections and corrective actions), self-assessment criteria.</t>
    </r>
  </si>
  <si>
    <r>
      <rPr>
        <b/>
        <sz val="10"/>
        <color rgb="FF000000"/>
        <rFont val="Calibri"/>
        <family val="2"/>
      </rPr>
      <t>2. Definition of its boundaries + 3. Footprint calculation</t>
    </r>
    <r>
      <rPr>
        <sz val="10"/>
        <color rgb="FF000000"/>
        <rFont val="Calibri"/>
        <family val="2"/>
      </rPr>
      <t xml:space="preserve">, based on the relevant GHG Protocols, ISO Norms and other schemes, including requirements for (sufficiently ambitious) emission scopes and their boundaries, eligible product footprint calculation methods/tools to calculate baselines, eligible emission factors, sector specific baseline requirements, rules for re-calculation of baselines (volume or SKU level), criteria for roadmap/process map of product or service, permitted calculation exceptions and permitted margins of errors (and how to calculate these for product footprints), </t>
    </r>
  </si>
  <si>
    <r>
      <t>A) IDEM, but following '</t>
    </r>
    <r>
      <rPr>
        <u/>
        <sz val="10"/>
        <color theme="1"/>
        <rFont val="Calibri"/>
        <family val="2"/>
        <scheme val="minor"/>
      </rPr>
      <t>Certification of the Organisatio</t>
    </r>
    <r>
      <rPr>
        <sz val="10"/>
        <color theme="1"/>
        <rFont val="Calibri"/>
        <family val="2"/>
        <scheme val="minor"/>
      </rPr>
      <t>n' or '</t>
    </r>
    <r>
      <rPr>
        <u/>
        <sz val="10"/>
        <color theme="1"/>
        <rFont val="Calibri"/>
        <family val="2"/>
        <scheme val="minor"/>
      </rPr>
      <t>Certification of a Product</t>
    </r>
    <r>
      <rPr>
        <sz val="10"/>
        <color theme="1"/>
        <rFont val="Calibri"/>
        <family val="2"/>
        <scheme val="minor"/>
      </rPr>
      <t xml:space="preserve">', depending on the option chosen to calculate the footprint of a service (see </t>
    </r>
    <r>
      <rPr>
        <b/>
        <sz val="10"/>
        <color theme="4"/>
        <rFont val="Calibri"/>
        <family val="2"/>
        <scheme val="minor"/>
      </rPr>
      <t>3.1 -&gt; Certification of a Service</t>
    </r>
    <r>
      <rPr>
        <sz val="10"/>
        <color theme="1"/>
        <rFont val="Calibri"/>
        <family val="2"/>
        <scheme val="minor"/>
      </rPr>
      <t>)
B) IDEM</t>
    </r>
  </si>
  <si>
    <r>
      <t xml:space="preserve">IDEM, but if the product composition or its supply chain changes, resulting in higher emissions per unit product, then adjustments may only be made if the changes result from external measures, </t>
    </r>
    <r>
      <rPr>
        <b/>
        <sz val="10"/>
        <color theme="1"/>
        <rFont val="Calibri"/>
        <family val="2"/>
        <scheme val="minor"/>
      </rPr>
      <t>over which the CO has no control,</t>
    </r>
    <r>
      <rPr>
        <sz val="10"/>
        <color theme="1"/>
        <rFont val="Calibri"/>
        <family val="2"/>
        <scheme val="minor"/>
      </rPr>
      <t xml:space="preserve"> such as e.g. mandatory regulatory changes. If the CO decides to source different ingredients or decides to work with different supply chain actors  for cost reasons (resulting in an increase of emissions per unit product), then adjustments are not permitted.
</t>
    </r>
  </si>
  <si>
    <t xml:space="preserve">OPTION 3: </t>
  </si>
  <si>
    <t>Flexibility options for calculating the product's footprint</t>
  </si>
  <si>
    <t>Flexibility options for achieving the annual reduction target</t>
  </si>
  <si>
    <r>
      <t xml:space="preserve">·     </t>
    </r>
    <r>
      <rPr>
        <b/>
        <sz val="10"/>
        <color rgb="FF000000"/>
        <rFont val="Calibri"/>
        <family val="2"/>
        <scheme val="minor"/>
      </rPr>
      <t>How?</t>
    </r>
    <r>
      <rPr>
        <sz val="10"/>
        <color rgb="FF000000"/>
        <rFont val="Calibri"/>
        <family val="2"/>
        <scheme val="minor"/>
      </rPr>
      <t xml:space="preserve"> The client creates a ‘product supply chain map’, and estimates which links can be ‘influenced’ (usually direct suppliers or providers) and how much each can realistically reduce. The client shall include in its contracts with these links the requirement that they  reduce their scope 1 and 2 (and non-attributable scope 3) emissions, so that all together a total emission reduction is achieved that </t>
    </r>
    <r>
      <rPr>
        <u/>
        <sz val="10"/>
        <color rgb="FF000000"/>
        <rFont val="Calibri"/>
        <family val="2"/>
        <scheme val="minor"/>
      </rPr>
      <t>intends</t>
    </r>
    <r>
      <rPr>
        <sz val="10"/>
        <color rgb="FF000000"/>
        <rFont val="Calibri"/>
        <family val="2"/>
        <scheme val="minor"/>
      </rPr>
      <t xml:space="preserve"> to equal the annual reduction target of the certified product. In consecutive years, these links may require the same from their preceding links, so that over time reductions are gradually achieved in the entire supply chain. If the intented reduction is less than the Annual Reduction Target, the target may be lowered (see criterion 3.7), provided a justification is given.</t>
    </r>
  </si>
  <si>
    <r>
      <t xml:space="preserve">·     </t>
    </r>
    <r>
      <rPr>
        <b/>
        <sz val="10"/>
        <color rgb="FF000000"/>
        <rFont val="Calibri"/>
        <family val="2"/>
        <scheme val="minor"/>
      </rPr>
      <t>When?</t>
    </r>
    <r>
      <rPr>
        <sz val="10"/>
        <color rgb="FF000000"/>
        <rFont val="Calibri"/>
        <family val="2"/>
        <scheme val="minor"/>
      </rPr>
      <t xml:space="preserve"> In the case the client has limited negotation power, but is willing to make investments that facilitate reductions</t>
    </r>
    <r>
      <rPr>
        <sz val="10"/>
        <color theme="1"/>
        <rFont val="Calibri"/>
        <family val="2"/>
        <scheme val="minor"/>
      </rPr>
      <t xml:space="preserve"> in the product's supply chain.</t>
    </r>
  </si>
  <si>
    <t xml:space="preserve">‘Insetting Approach’
</t>
  </si>
  <si>
    <r>
      <t xml:space="preserve">·     </t>
    </r>
    <r>
      <rPr>
        <b/>
        <sz val="10"/>
        <color theme="1"/>
        <rFont val="Calibri"/>
        <family val="2"/>
        <scheme val="minor"/>
      </rPr>
      <t xml:space="preserve">How? </t>
    </r>
    <r>
      <rPr>
        <sz val="10"/>
        <color theme="1"/>
        <rFont val="Calibri"/>
        <family val="2"/>
        <scheme val="minor"/>
      </rPr>
      <t xml:space="preserve"> The client makes an investment (e.g. at the level of cultivation, production, manufacturing, export, import, (re-)packaging, transport retail and/or disposal) , whereby it can be proven that this investment resulted in concrete, additional and quantifiable emission reductions which are kept in a registry and hence not double-counted. In turn, the client may count this achieved reduction towards the Annual Reduction Target of its certified product, corresponding with the amount invested and actual emission reduction achieved. See Annex 5 for more details and possible scenarios.
NOTE: At the moment of development of this Standard, the rules around Insetting are still in development. Therefore, all clients wishing to make use of this option, shall first seek approval from CNG and CB. 
 For the time being:
- It is deemed invalid if an investment is made in the product's sphere of influence such as a farmer community, i.e. the investment should be made directly in the supply chain of the certified product. 
- It is deemed invalid if achieved reductions are used to compensate for a client's (non-product-attributable) scope 1 and 2 emissions, i.e. in the case of certification of the organisation. 
</t>
    </r>
  </si>
  <si>
    <r>
      <t xml:space="preserve">·     </t>
    </r>
    <r>
      <rPr>
        <b/>
        <sz val="10"/>
        <color theme="1"/>
        <rFont val="Calibri"/>
        <family val="2"/>
        <scheme val="minor"/>
      </rPr>
      <t>Example:</t>
    </r>
    <r>
      <rPr>
        <sz val="10"/>
        <color theme="1"/>
        <rFont val="Calibri"/>
        <family val="2"/>
        <scheme val="minor"/>
      </rPr>
      <t xml:space="preserve"> A client wishes to get its chocolate bars certified. They source from several cooperatives in Cote d'Ivoire and invests in a centrally coordinated cocoa beans-roasting project that aims to re-use waste water resulting from the roasting activities for the heating of community housing. Through this project, a</t>
    </r>
    <r>
      <rPr>
        <b/>
        <sz val="10"/>
        <color theme="1"/>
        <rFont val="Calibri"/>
        <family val="2"/>
        <scheme val="minor"/>
      </rPr>
      <t xml:space="preserve"> </t>
    </r>
    <r>
      <rPr>
        <sz val="10"/>
        <color theme="1"/>
        <rFont val="Calibri"/>
        <family val="2"/>
        <scheme val="minor"/>
      </rPr>
      <t xml:space="preserve">total of 1,000 T CO2 reduction is quantified per year. The client may substract this 1,000 T CO2 from the product's footprint. </t>
    </r>
  </si>
  <si>
    <t>OPTION 2:</t>
  </si>
  <si>
    <r>
      <t xml:space="preserve">·     </t>
    </r>
    <r>
      <rPr>
        <b/>
        <sz val="10"/>
        <color rgb="FF000000"/>
        <rFont val="Calibri"/>
        <family val="2"/>
        <scheme val="minor"/>
      </rPr>
      <t xml:space="preserve">When? </t>
    </r>
    <r>
      <rPr>
        <sz val="10"/>
        <color rgb="FF000000"/>
        <rFont val="Calibri"/>
        <family val="2"/>
        <scheme val="minor"/>
      </rPr>
      <t xml:space="preserve">In the case the client wishes to also use secondary data to calculate the emissions resulting from its own operations or activities (see criterion 3.4). </t>
    </r>
  </si>
  <si>
    <r>
      <t xml:space="preserve">·     </t>
    </r>
    <r>
      <rPr>
        <b/>
        <sz val="10"/>
        <color rgb="FF000000"/>
        <rFont val="Calibri"/>
        <family val="2"/>
        <scheme val="minor"/>
      </rPr>
      <t xml:space="preserve">How? </t>
    </r>
    <r>
      <rPr>
        <sz val="10"/>
        <color rgb="FF000000"/>
        <rFont val="Calibri"/>
        <family val="2"/>
        <scheme val="minor"/>
      </rPr>
      <t xml:space="preserve">If no real or actual usuage data is available for the emissions caused by the Client itself, the product’s footprint is calculated using industry data (defined in external literature and databases), which do not necessarily represent reality. Industry data are however often higher than real, actual data to provide for a safety margin. To mitigate however the incentive to misuse this 'flexibility option', clients are requested to improve their calculations year after year, and shall therefore each year improve the calcualtion for at least one additional GHG emission source. </t>
    </r>
  </si>
  <si>
    <r>
      <t xml:space="preserve">·     </t>
    </r>
    <r>
      <rPr>
        <b/>
        <sz val="10"/>
        <color rgb="FF000000"/>
        <rFont val="Calibri"/>
        <family val="2"/>
        <scheme val="minor"/>
      </rPr>
      <t>When?</t>
    </r>
    <r>
      <rPr>
        <sz val="10"/>
        <color rgb="FF000000"/>
        <rFont val="Calibri"/>
        <family val="2"/>
        <scheme val="minor"/>
      </rPr>
      <t xml:space="preserve"> In the case of unknown supply chain links, e.g. if the origin of the certified product’s ingredients is (partially) unknown, or if (semi-)finished materials are mixed during later stages in the supply chain</t>
    </r>
    <r>
      <rPr>
        <sz val="10"/>
        <color theme="1"/>
        <rFont val="Calibri"/>
        <family val="2"/>
        <scheme val="minor"/>
      </rPr>
      <t>, meaning the client cannot map its supply chain.</t>
    </r>
  </si>
  <si>
    <r>
      <t xml:space="preserve">·     </t>
    </r>
    <r>
      <rPr>
        <b/>
        <sz val="10"/>
        <color theme="1"/>
        <rFont val="Calibri"/>
        <family val="2"/>
        <scheme val="minor"/>
      </rPr>
      <t xml:space="preserve">How? </t>
    </r>
    <r>
      <rPr>
        <sz val="10"/>
        <color theme="1"/>
        <rFont val="Calibri"/>
        <family val="2"/>
        <scheme val="minor"/>
      </rPr>
      <t>The Mass Balance Approach is a traceability and claims concept commonly used by certification schemes, which often requires that the raw materials produced or cultivated at the start of the supply chain meet certain requirements or conditions, which then can be allocated proportionally to finished products at the end of the chain, to make certain claims.  As the supply chain of the certified product is unknown, the product’s footprint calculation is based on industry averages or data.</t>
    </r>
  </si>
  <si>
    <r>
      <t>·</t>
    </r>
    <r>
      <rPr>
        <b/>
        <sz val="10"/>
        <rFont val="Calibri"/>
        <family val="2"/>
        <scheme val="minor"/>
      </rPr>
      <t>     Example:</t>
    </r>
    <r>
      <rPr>
        <sz val="10"/>
        <rFont val="Calibri"/>
        <family val="2"/>
        <scheme val="minor"/>
      </rPr>
      <t xml:space="preserve">  The client sources its coffee beans from unknown sources in Vietnam, Indonesia and Ethiopia and produces a random coffee melange as end product. The footprint of the </t>
    </r>
    <r>
      <rPr>
        <u/>
        <sz val="10"/>
        <rFont val="Calibri"/>
        <family val="2"/>
        <scheme val="minor"/>
      </rPr>
      <t>total coffee melange products sold (thus not per kg product)</t>
    </r>
    <r>
      <rPr>
        <sz val="10"/>
        <rFont val="Calibri"/>
        <family val="2"/>
        <scheme val="minor"/>
      </rPr>
      <t xml:space="preserve"> is, based on data-base information and external literature on coffee production in above countries, estimated to be 300T C02eq emissions. Industry averages based on literature or databases are often higher then real, actual data from the field. </t>
    </r>
  </si>
  <si>
    <r>
      <t>A) The CO compensates its remaining emissions to net zero by purchasing and retiring eligible carbon offsets, equivalent to the non-reduced emissions, either via Climate Neutral Group or other parties. 
Eligible offsets are generated through:
1. Offsetting projects which are compliant with standards that are endorsed by the</t>
    </r>
    <r>
      <rPr>
        <b/>
        <sz val="10"/>
        <color theme="1"/>
        <rFont val="Calibri"/>
        <family val="2"/>
        <scheme val="minor"/>
      </rPr>
      <t xml:space="preserve"> International Carbon Reduction and Offset Alliance</t>
    </r>
    <r>
      <rPr>
        <sz val="10"/>
        <color theme="1"/>
        <rFont val="Calibri"/>
        <family val="2"/>
        <scheme val="minor"/>
      </rPr>
      <t xml:space="preserve"> (ICROA), see: </t>
    </r>
    <r>
      <rPr>
        <b/>
        <sz val="10"/>
        <color theme="4"/>
        <rFont val="Calibri"/>
        <family val="2"/>
        <scheme val="minor"/>
      </rPr>
      <t>https://www.icroa.org/The-ICROA-Code-of-Best-Practice</t>
    </r>
    <r>
      <rPr>
        <sz val="10"/>
        <color theme="1"/>
        <rFont val="Calibri"/>
        <family val="2"/>
        <scheme val="minor"/>
      </rPr>
      <t xml:space="preserve">, including a.o.:
- </t>
    </r>
    <r>
      <rPr>
        <i/>
        <sz val="10"/>
        <color theme="1"/>
        <rFont val="Calibri"/>
        <family val="2"/>
        <scheme val="minor"/>
      </rPr>
      <t>Verified Carbon Units</t>
    </r>
    <r>
      <rPr>
        <sz val="10"/>
        <color theme="1"/>
        <rFont val="Calibri"/>
        <family val="2"/>
        <scheme val="minor"/>
      </rPr>
      <t xml:space="preserve"> (</t>
    </r>
    <r>
      <rPr>
        <b/>
        <sz val="10"/>
        <color theme="1"/>
        <rFont val="Calibri"/>
        <family val="2"/>
        <scheme val="minor"/>
      </rPr>
      <t>VCUs)</t>
    </r>
    <r>
      <rPr>
        <sz val="10"/>
        <color theme="1"/>
        <rFont val="Calibri"/>
        <family val="2"/>
        <scheme val="minor"/>
      </rPr>
      <t xml:space="preserve"> issued under the VCS Program managed by Verra;
- </t>
    </r>
    <r>
      <rPr>
        <i/>
        <sz val="10"/>
        <color theme="1"/>
        <rFont val="Calibri"/>
        <family val="2"/>
        <scheme val="minor"/>
      </rPr>
      <t>Gold Standard credits</t>
    </r>
    <r>
      <rPr>
        <sz val="10"/>
        <color theme="1"/>
        <rFont val="Calibri"/>
        <family val="2"/>
        <scheme val="minor"/>
      </rPr>
      <t xml:space="preserve"> issued under the former </t>
    </r>
    <r>
      <rPr>
        <i/>
        <sz val="10"/>
        <color theme="1"/>
        <rFont val="Calibri"/>
        <family val="2"/>
        <scheme val="minor"/>
      </rPr>
      <t>Gold Standard</t>
    </r>
    <r>
      <rPr>
        <sz val="10"/>
        <color theme="1"/>
        <rFont val="Calibri"/>
        <family val="2"/>
        <scheme val="minor"/>
      </rPr>
      <t xml:space="preserve"> </t>
    </r>
    <r>
      <rPr>
        <b/>
        <sz val="10"/>
        <color theme="1"/>
        <rFont val="Calibri"/>
        <family val="2"/>
        <scheme val="minor"/>
      </rPr>
      <t xml:space="preserve">(GS VERs </t>
    </r>
    <r>
      <rPr>
        <sz val="10"/>
        <color theme="1"/>
        <rFont val="Calibri"/>
        <family val="2"/>
        <scheme val="minor"/>
      </rPr>
      <t xml:space="preserve">or </t>
    </r>
    <r>
      <rPr>
        <b/>
        <sz val="10"/>
        <color theme="1"/>
        <rFont val="Calibri"/>
        <family val="2"/>
        <scheme val="minor"/>
      </rPr>
      <t>GS CERs)</t>
    </r>
    <r>
      <rPr>
        <sz val="10"/>
        <color theme="1"/>
        <rFont val="Calibri"/>
        <family val="2"/>
        <scheme val="minor"/>
      </rPr>
      <t xml:space="preserve"> or under the new </t>
    </r>
    <r>
      <rPr>
        <i/>
        <sz val="10"/>
        <color theme="1"/>
        <rFont val="Calibri"/>
        <family val="2"/>
        <scheme val="minor"/>
      </rPr>
      <t xml:space="preserve">Gold Standard for the Global Goals </t>
    </r>
    <r>
      <rPr>
        <b/>
        <sz val="10"/>
        <color theme="1"/>
        <rFont val="Calibri"/>
        <family val="2"/>
        <scheme val="minor"/>
      </rPr>
      <t>(GS4GG)</t>
    </r>
    <r>
      <rPr>
        <sz val="10"/>
        <color theme="1"/>
        <rFont val="Calibri"/>
        <family val="2"/>
        <scheme val="minor"/>
      </rPr>
      <t xml:space="preserve"> program;
- </t>
    </r>
    <r>
      <rPr>
        <i/>
        <sz val="10"/>
        <color theme="1"/>
        <rFont val="Calibri"/>
        <family val="2"/>
        <scheme val="minor"/>
      </rPr>
      <t>Certified Emission Reduction</t>
    </r>
    <r>
      <rPr>
        <sz val="10"/>
        <color theme="1"/>
        <rFont val="Calibri"/>
        <family val="2"/>
        <scheme val="minor"/>
      </rPr>
      <t xml:space="preserve"> </t>
    </r>
    <r>
      <rPr>
        <b/>
        <sz val="10"/>
        <color theme="1"/>
        <rFont val="Calibri"/>
        <family val="2"/>
        <scheme val="minor"/>
      </rPr>
      <t xml:space="preserve">(CERs) </t>
    </r>
    <r>
      <rPr>
        <sz val="10"/>
        <color theme="1"/>
        <rFont val="Calibri"/>
        <family val="2"/>
        <scheme val="minor"/>
      </rPr>
      <t xml:space="preserve">issued by the Clean Development Mechanism;
OR
2. Domestic offset projects (e.g. 'Nationale Koolstofmarkt certificaten'), for which a registry shall be kept and only after formal endorsement  by ICROA.  
AND
3. Meet CNG's </t>
    </r>
    <r>
      <rPr>
        <b/>
        <sz val="10"/>
        <color theme="1"/>
        <rFont val="Calibri"/>
        <family val="2"/>
        <scheme val="minor"/>
      </rPr>
      <t>additional quality criteria</t>
    </r>
    <r>
      <rPr>
        <sz val="10"/>
        <color theme="1"/>
        <rFont val="Calibri"/>
        <family val="2"/>
        <scheme val="minor"/>
      </rPr>
      <t xml:space="preserve"> for offsetting projects:  large-scale renewables, as large scale wind-, hydro-, solar- and biomass-projects are no longer permitted, see the study conducted by Öko Institut: </t>
    </r>
    <r>
      <rPr>
        <b/>
        <sz val="10"/>
        <color theme="4"/>
        <rFont val="Calibri"/>
        <family val="2"/>
        <scheme val="minor"/>
      </rPr>
      <t>https://ec.europa.eu/clima/sites/clima/files/ets/docs/clean_dev_mechanism_en.pdf</t>
    </r>
    <r>
      <rPr>
        <sz val="10"/>
        <color theme="1"/>
        <rFont val="Calibri"/>
        <family val="2"/>
        <scheme val="minor"/>
      </rPr>
      <t xml:space="preserve">. 
Disclaimer: CNG reserves the right to amend the eligibility criteria for offsetting projects, depending on the of evolvements of the voluntary market.
-------------------
</t>
    </r>
    <r>
      <rPr>
        <b/>
        <sz val="10"/>
        <color theme="1"/>
        <rFont val="Calibri"/>
        <family val="2"/>
        <scheme val="minor"/>
      </rPr>
      <t xml:space="preserve">DOCS CHECK: </t>
    </r>
    <r>
      <rPr>
        <sz val="10"/>
        <color theme="1"/>
        <rFont val="Calibri"/>
        <family val="2"/>
        <scheme val="minor"/>
      </rPr>
      <t>check formal certificate or other evidence  (e.g. signed contract with CNG) demonstrating the commitment to purchase and retire eligible offset credits, for the quantity of the remaining emissions.</t>
    </r>
  </si>
  <si>
    <r>
      <t>A) The CO (or FC) has clearly listed its organisational boundary in one overview, including: 
     1) its</t>
    </r>
    <r>
      <rPr>
        <b/>
        <sz val="10"/>
        <color theme="1"/>
        <rFont val="Calibri"/>
        <family val="2"/>
        <scheme val="minor"/>
      </rPr>
      <t xml:space="preserve"> </t>
    </r>
    <r>
      <rPr>
        <b/>
        <u/>
        <sz val="10"/>
        <color theme="1"/>
        <rFont val="Calibri"/>
        <family val="2"/>
        <scheme val="minor"/>
      </rPr>
      <t>core</t>
    </r>
    <r>
      <rPr>
        <b/>
        <sz val="10"/>
        <color theme="1"/>
        <rFont val="Calibri"/>
        <family val="2"/>
        <scheme val="minor"/>
      </rPr>
      <t>* business activitie</t>
    </r>
    <r>
      <rPr>
        <sz val="10"/>
        <color theme="1"/>
        <rFont val="Calibri"/>
        <family val="2"/>
        <scheme val="minor"/>
      </rPr>
      <t xml:space="preserve">s, and all </t>
    </r>
    <r>
      <rPr>
        <b/>
        <sz val="10"/>
        <color theme="1"/>
        <rFont val="Calibri"/>
        <family val="2"/>
        <scheme val="minor"/>
      </rPr>
      <t>company operations</t>
    </r>
    <r>
      <rPr>
        <sz val="10"/>
        <color theme="1"/>
        <rFont val="Calibri"/>
        <family val="2"/>
        <scheme val="minor"/>
      </rPr>
      <t xml:space="preserve"> resulting from these core business activities (including 'overhead' activities such as marketing, logistics, administration, management, finance, etc.); 
     2) all </t>
    </r>
    <r>
      <rPr>
        <b/>
        <sz val="10"/>
        <color theme="1"/>
        <rFont val="Calibri"/>
        <family val="2"/>
        <scheme val="minor"/>
      </rPr>
      <t>entities**</t>
    </r>
    <r>
      <rPr>
        <sz val="10"/>
        <color theme="1"/>
        <rFont val="Calibri"/>
        <family val="2"/>
        <scheme val="minor"/>
      </rPr>
      <t xml:space="preserve"> (such as subsidiaries, sites, facilities, daughter companies, sub-contractors, leased assets, franchises, etc.), including the names of all entities  + the relation of each entity with the CO***.
</t>
    </r>
    <r>
      <rPr>
        <i/>
        <sz val="10"/>
        <color theme="1"/>
        <rFont val="Calibri"/>
        <family val="2"/>
        <scheme val="minor"/>
      </rPr>
      <t xml:space="preserve">
</t>
    </r>
    <r>
      <rPr>
        <i/>
        <sz val="8"/>
        <color theme="1"/>
        <rFont val="Calibri"/>
        <family val="2"/>
        <scheme val="minor"/>
      </rPr>
      <t>* Core = all activities related to its principal 'raison d'</t>
    </r>
    <r>
      <rPr>
        <sz val="8"/>
        <color theme="1"/>
        <rFont val="Calibri"/>
        <family val="2"/>
      </rPr>
      <t>ê</t>
    </r>
    <r>
      <rPr>
        <i/>
        <sz val="8"/>
        <color theme="1"/>
        <rFont val="Calibri"/>
        <family val="2"/>
        <scheme val="minor"/>
      </rPr>
      <t xml:space="preserve">tre'.
</t>
    </r>
    <r>
      <rPr>
        <i/>
        <sz val="10"/>
        <color theme="1"/>
        <rFont val="Calibri"/>
        <family val="2"/>
        <scheme val="minor"/>
      </rPr>
      <t xml:space="preserve"> </t>
    </r>
    <r>
      <rPr>
        <sz val="10"/>
        <rFont val="Calibri"/>
        <family val="2"/>
        <scheme val="minor"/>
      </rPr>
      <t xml:space="preserve">
</t>
    </r>
    <r>
      <rPr>
        <i/>
        <sz val="8"/>
        <rFont val="Calibri"/>
        <family val="2"/>
        <scheme val="minor"/>
      </rPr>
      <t xml:space="preserve">** Entities making claims or making use of the trademark </t>
    </r>
    <r>
      <rPr>
        <i/>
        <u/>
        <sz val="8"/>
        <rFont val="Calibri"/>
        <family val="2"/>
        <scheme val="minor"/>
      </rPr>
      <t>OR</t>
    </r>
    <r>
      <rPr>
        <i/>
        <sz val="8"/>
        <rFont val="Calibri"/>
        <family val="2"/>
        <scheme val="minor"/>
      </rPr>
      <t xml:space="preserve"> c</t>
    </r>
    <r>
      <rPr>
        <b/>
        <i/>
        <sz val="8"/>
        <rFont val="Calibri"/>
        <family val="2"/>
        <scheme val="minor"/>
      </rPr>
      <t xml:space="preserve">ompany operations that are sub-contracted to a 3rd party for </t>
    </r>
    <r>
      <rPr>
        <b/>
        <i/>
        <u/>
        <sz val="8"/>
        <rFont val="Calibri"/>
        <family val="2"/>
        <scheme val="minor"/>
      </rPr>
      <t>core</t>
    </r>
    <r>
      <rPr>
        <b/>
        <i/>
        <sz val="8"/>
        <rFont val="Calibri"/>
        <family val="2"/>
        <scheme val="minor"/>
      </rPr>
      <t xml:space="preserve"> business activities</t>
    </r>
    <r>
      <rPr>
        <i/>
        <sz val="8"/>
        <rFont val="Calibri"/>
        <family val="2"/>
        <scheme val="minor"/>
      </rPr>
      <t xml:space="preserve"> that generate scope 1 or 2 emissions, f</t>
    </r>
    <r>
      <rPr>
        <i/>
        <sz val="8"/>
        <color theme="1"/>
        <rFont val="Calibri"/>
        <family val="2"/>
        <scheme val="minor"/>
      </rPr>
      <t xml:space="preserve">all under the responsibility of the CO and shall always be included in the organisational boundary (and their emissions included in the footprint). </t>
    </r>
    <r>
      <rPr>
        <sz val="10"/>
        <color theme="1"/>
        <rFont val="Calibri"/>
        <family val="2"/>
        <scheme val="minor"/>
      </rPr>
      <t xml:space="preserve">
</t>
    </r>
    <r>
      <rPr>
        <sz val="10"/>
        <rFont val="Calibri"/>
        <family val="2"/>
        <scheme val="minor"/>
      </rPr>
      <t xml:space="preserve">
</t>
    </r>
    <r>
      <rPr>
        <i/>
        <sz val="8"/>
        <rFont val="Calibri"/>
        <family val="2"/>
        <scheme val="minor"/>
      </rPr>
      <t xml:space="preserve">*** In case of complex organisational structures, the CO applies a Consolidation Approach, either the Equity Share Approach or Financial/ Operational Control Approach (see: GHG Protocol), when defining the organisational boundary. 
</t>
    </r>
    <r>
      <rPr>
        <sz val="10"/>
        <rFont val="Calibri"/>
        <family val="2"/>
        <scheme val="minor"/>
      </rPr>
      <t xml:space="preserve">
B) The CO (or FC) strives to define the largest possible organisational boundaries, in order to make most possible impact. That is, to include as many business activities, company operations and entities as possible.
C) Each year, prior to the footprint data collection, the CO (or FC) reviews its organisational boundaries and implements changes where applicable.
</t>
    </r>
    <r>
      <rPr>
        <sz val="10"/>
        <color theme="1"/>
        <rFont val="Calibri"/>
        <family val="2"/>
        <scheme val="minor"/>
      </rPr>
      <t xml:space="preserve">-------------------
</t>
    </r>
    <r>
      <rPr>
        <b/>
        <sz val="10"/>
        <color theme="1"/>
        <rFont val="Calibri"/>
        <family val="2"/>
        <scheme val="minor"/>
      </rPr>
      <t xml:space="preserve">DOCS CHECK: </t>
    </r>
    <r>
      <rPr>
        <sz val="10"/>
        <color theme="1"/>
        <rFont val="Calibri"/>
        <family val="2"/>
        <scheme val="minor"/>
      </rPr>
      <t xml:space="preserve">check overview with all company operations and entities that belong to the organisational boundary + review of company operations based on annual report, website, etc.
</t>
    </r>
    <r>
      <rPr>
        <b/>
        <sz val="10"/>
        <color theme="1"/>
        <rFont val="Calibri"/>
        <family val="2"/>
        <scheme val="minor"/>
      </rPr>
      <t>INTERVIEW:</t>
    </r>
    <r>
      <rPr>
        <sz val="10"/>
        <color theme="1"/>
        <rFont val="Calibri"/>
        <family val="2"/>
        <scheme val="minor"/>
      </rPr>
      <t xml:space="preserve"> cross-check with responsible person and/ or sr. management  if organisational boundaries are sufficiently ambitious.
</t>
    </r>
    <r>
      <rPr>
        <b/>
        <sz val="10"/>
        <color theme="1"/>
        <rFont val="Calibri"/>
        <family val="2"/>
        <scheme val="minor"/>
      </rPr>
      <t xml:space="preserve">OBSERVATION: </t>
    </r>
    <r>
      <rPr>
        <sz val="10"/>
        <color theme="1"/>
        <rFont val="Calibri"/>
        <family val="2"/>
        <scheme val="minor"/>
      </rPr>
      <t xml:space="preserve">check work floor, production sites, warehouses, etc to understand business operations and work-flows.
</t>
    </r>
  </si>
  <si>
    <r>
      <t>A) The CO (or FC) has clearly listed</t>
    </r>
    <r>
      <rPr>
        <b/>
        <sz val="10"/>
        <color theme="1"/>
        <rFont val="Calibri"/>
        <family val="2"/>
        <scheme val="minor"/>
      </rPr>
      <t xml:space="preserve"> all GHG emission sources</t>
    </r>
    <r>
      <rPr>
        <sz val="10"/>
        <color theme="1"/>
        <rFont val="Calibri"/>
        <family val="2"/>
        <scheme val="minor"/>
      </rPr>
      <t xml:space="preserve"> (CO2 and other relevant greenhouse gasses, see </t>
    </r>
    <r>
      <rPr>
        <b/>
        <sz val="10"/>
        <color theme="4"/>
        <rFont val="Calibri"/>
        <family val="2"/>
        <scheme val="minor"/>
      </rPr>
      <t>3.4</t>
    </r>
    <r>
      <rPr>
        <sz val="10"/>
        <color theme="1"/>
        <rFont val="Calibri"/>
        <family val="2"/>
        <scheme val="minor"/>
      </rPr>
      <t xml:space="preserve">), that pertain to the CO's </t>
    </r>
    <r>
      <rPr>
        <b/>
        <sz val="10"/>
        <color theme="1"/>
        <rFont val="Calibri"/>
        <family val="2"/>
        <scheme val="minor"/>
      </rPr>
      <t>operational boundary</t>
    </r>
    <r>
      <rPr>
        <sz val="10"/>
        <color theme="1"/>
        <rFont val="Calibri"/>
        <family val="2"/>
        <scheme val="minor"/>
      </rPr>
      <t xml:space="preserve"> in one '</t>
    </r>
    <r>
      <rPr>
        <b/>
        <sz val="10"/>
        <color theme="1"/>
        <rFont val="Calibri"/>
        <family val="2"/>
        <scheme val="minor"/>
      </rPr>
      <t>GHG</t>
    </r>
    <r>
      <rPr>
        <sz val="10"/>
        <color theme="1"/>
        <rFont val="Calibri"/>
        <family val="2"/>
        <scheme val="minor"/>
      </rPr>
      <t xml:space="preserve"> </t>
    </r>
    <r>
      <rPr>
        <b/>
        <sz val="10"/>
        <color theme="1"/>
        <rFont val="Calibri"/>
        <family val="2"/>
        <scheme val="minor"/>
      </rPr>
      <t>Emission Sources Overview</t>
    </r>
    <r>
      <rPr>
        <sz val="10"/>
        <color theme="1"/>
        <rFont val="Calibri"/>
        <family val="2"/>
        <scheme val="minor"/>
      </rPr>
      <t xml:space="preserve">', taking the following steps into account: 
1. The CO shall develop a </t>
    </r>
    <r>
      <rPr>
        <b/>
        <sz val="10"/>
        <color theme="1"/>
        <rFont val="Calibri"/>
        <family val="2"/>
        <scheme val="minor"/>
      </rPr>
      <t>process map</t>
    </r>
    <r>
      <rPr>
        <sz val="10"/>
        <color theme="1"/>
        <rFont val="Calibri"/>
        <family val="2"/>
        <scheme val="minor"/>
      </rPr>
      <t xml:space="preserve">, to describe/ map all core processes (occurring within the CO's organisational boundaries, see </t>
    </r>
    <r>
      <rPr>
        <b/>
        <sz val="10"/>
        <color theme="4"/>
        <rFont val="Calibri"/>
        <family val="2"/>
        <scheme val="minor"/>
      </rPr>
      <t>2.1</t>
    </r>
    <r>
      <rPr>
        <sz val="10"/>
        <color theme="1"/>
        <rFont val="Calibri"/>
        <family val="2"/>
        <scheme val="minor"/>
      </rPr>
      <t xml:space="preserve">). All GHG emissions resulting from these core processes shall be included in the overview and shall be </t>
    </r>
    <r>
      <rPr>
        <b/>
        <sz val="10"/>
        <color theme="1"/>
        <rFont val="Calibri"/>
        <family val="2"/>
        <scheme val="minor"/>
      </rPr>
      <t>categorized as either</t>
    </r>
    <r>
      <rPr>
        <sz val="10"/>
        <color theme="1"/>
        <rFont val="Calibri"/>
        <family val="2"/>
        <scheme val="minor"/>
      </rPr>
      <t xml:space="preserve"> </t>
    </r>
    <r>
      <rPr>
        <b/>
        <sz val="10"/>
        <color theme="1"/>
        <rFont val="Calibri"/>
        <family val="2"/>
        <scheme val="minor"/>
      </rPr>
      <t>scope 1, scope 2 or scope 3 emission sources</t>
    </r>
    <r>
      <rPr>
        <sz val="10"/>
        <color theme="1"/>
        <rFont val="Calibri"/>
        <family val="2"/>
        <scheme val="minor"/>
      </rPr>
      <t xml:space="preserve"> (as defined in the ' </t>
    </r>
    <r>
      <rPr>
        <i/>
        <sz val="10"/>
        <color theme="1"/>
        <rFont val="Calibri"/>
        <family val="2"/>
        <scheme val="minor"/>
      </rPr>
      <t>GHG Protocol Corporate Accounting and Reporting Standard</t>
    </r>
    <r>
      <rPr>
        <sz val="10"/>
        <color theme="1"/>
        <rFont val="Calibri"/>
        <family val="2"/>
        <scheme val="minor"/>
      </rPr>
      <t>' (GHG Protocol) and the '</t>
    </r>
    <r>
      <rPr>
        <i/>
        <sz val="10"/>
        <color theme="1"/>
        <rFont val="Calibri"/>
        <family val="2"/>
        <scheme val="minor"/>
      </rPr>
      <t>GHG Corporate Value Chain (Scope 3) Accounting and Reporting Standard</t>
    </r>
    <r>
      <rPr>
        <sz val="10"/>
        <color theme="1"/>
        <rFont val="Calibri"/>
        <family val="2"/>
        <scheme val="minor"/>
      </rPr>
      <t xml:space="preserve">');
2. The CO shall review </t>
    </r>
    <r>
      <rPr>
        <b/>
        <sz val="10"/>
        <color theme="4"/>
        <rFont val="Calibri"/>
        <family val="2"/>
        <scheme val="minor"/>
      </rPr>
      <t xml:space="preserve">Annex 1 </t>
    </r>
    <r>
      <rPr>
        <sz val="10"/>
        <color theme="1"/>
        <rFont val="Calibri"/>
        <family val="2"/>
        <scheme val="minor"/>
      </rPr>
      <t>(</t>
    </r>
    <r>
      <rPr>
        <b/>
        <sz val="10"/>
        <color theme="1"/>
        <rFont val="Calibri"/>
        <family val="2"/>
        <scheme val="minor"/>
      </rPr>
      <t>List of Mandatory and Optional GHG Emission Sources</t>
    </r>
    <r>
      <rPr>
        <sz val="10"/>
        <color theme="1"/>
        <rFont val="Calibri"/>
        <family val="2"/>
        <scheme val="minor"/>
      </rPr>
      <t xml:space="preserve">). All mandatory GHG emissions sources (and if desirable, the optional GHG emissions sources) shall be added to the overview.  This entails:
       - all </t>
    </r>
    <r>
      <rPr>
        <u/>
        <sz val="10"/>
        <color theme="1"/>
        <rFont val="Calibri"/>
        <family val="2"/>
        <scheme val="minor"/>
      </rPr>
      <t>significant* scope 1 and 2 GHG emission sources</t>
    </r>
    <r>
      <rPr>
        <sz val="10"/>
        <color theme="1"/>
        <rFont val="Calibri"/>
        <family val="2"/>
        <scheme val="minor"/>
      </rPr>
      <t xml:space="preserve">; 
       - all </t>
    </r>
    <r>
      <rPr>
        <u/>
        <sz val="10"/>
        <color theme="1"/>
        <rFont val="Calibri"/>
        <family val="2"/>
        <scheme val="minor"/>
      </rPr>
      <t>non-attributable scope 3 GHG emission sources</t>
    </r>
    <r>
      <rPr>
        <sz val="10"/>
        <color theme="1"/>
        <rFont val="Calibri"/>
        <family val="2"/>
        <scheme val="minor"/>
      </rPr>
      <t xml:space="preserve">, of which:
                A) business travel and employee commuting must be included (mandatory);
                B) all other scope 3 GHG emission sources, that are not directly attributable to a product or service may be included (optional).
</t>
    </r>
    <r>
      <rPr>
        <i/>
        <sz val="8"/>
        <color theme="1"/>
        <rFont val="Calibri"/>
        <family val="2"/>
        <scheme val="minor"/>
      </rPr>
      <t>*Excluded for the footprint calculation (and thus not considered to be significant) can be any GHG emissions sources that are estimated to be less than 1% of the total emissions. In this case, the CO clearly describes why these emission sources were excluded and provide evidence and/ or rationale for decision.</t>
    </r>
    <r>
      <rPr>
        <sz val="10"/>
        <color theme="1"/>
        <rFont val="Calibri"/>
        <family val="2"/>
        <scheme val="minor"/>
      </rPr>
      <t xml:space="preserve">
3. For certain types of organisations, branches and/ or sectors, additional </t>
    </r>
    <r>
      <rPr>
        <b/>
        <sz val="10"/>
        <color theme="1"/>
        <rFont val="Calibri"/>
        <family val="2"/>
        <scheme val="minor"/>
      </rPr>
      <t>context-specific rules</t>
    </r>
    <r>
      <rPr>
        <sz val="10"/>
        <color theme="1"/>
        <rFont val="Calibri"/>
        <family val="2"/>
        <scheme val="minor"/>
      </rPr>
      <t xml:space="preserve"> may apply. CNG maintains the</t>
    </r>
    <r>
      <rPr>
        <b/>
        <sz val="10"/>
        <color theme="1"/>
        <rFont val="Calibri"/>
        <family val="2"/>
        <scheme val="minor"/>
      </rPr>
      <t xml:space="preserve"> Sector Benchmark Tool </t>
    </r>
    <r>
      <rPr>
        <sz val="10"/>
        <color theme="1"/>
        <rFont val="Calibri"/>
        <family val="2"/>
        <scheme val="minor"/>
      </rPr>
      <t>(see</t>
    </r>
    <r>
      <rPr>
        <sz val="10"/>
        <color theme="4"/>
        <rFont val="Calibri"/>
        <family val="2"/>
        <scheme val="minor"/>
      </rPr>
      <t xml:space="preserve"> </t>
    </r>
    <r>
      <rPr>
        <b/>
        <sz val="10"/>
        <color theme="4"/>
        <rFont val="Calibri"/>
        <family val="2"/>
        <scheme val="minor"/>
      </rPr>
      <t>Annex 2</t>
    </r>
    <r>
      <rPr>
        <sz val="10"/>
        <color theme="1"/>
        <rFont val="Calibri"/>
        <family val="2"/>
        <scheme val="minor"/>
      </rPr>
      <t xml:space="preserve">), which specifies which mandatory GHG emission sources shall be included for different types of organisations, branches and/ or sectors. The CO (or FC) shall consult this tool and include those mandatory GHG emission sources in the overview. 
B) The CO (or FC) strives to define the largest possible operational boundaries, in order to make most possible impact and thus to include as many GHG emission sources as possible. 
C) Each year, prior to the footprint data collection, the CO (or FC) reviews its operational boundaries as well as </t>
    </r>
    <r>
      <rPr>
        <b/>
        <sz val="10"/>
        <color theme="4"/>
        <rFont val="Calibri"/>
        <family val="2"/>
        <scheme val="minor"/>
      </rPr>
      <t>Annex 1 and 2</t>
    </r>
    <r>
      <rPr>
        <sz val="10"/>
        <color theme="1"/>
        <rFont val="Calibri"/>
        <family val="2"/>
        <scheme val="minor"/>
      </rPr>
      <t xml:space="preserve">, and implements changes where applicable.
-------------------
</t>
    </r>
    <r>
      <rPr>
        <b/>
        <sz val="10"/>
        <color theme="1"/>
        <rFont val="Calibri"/>
        <family val="2"/>
        <scheme val="minor"/>
      </rPr>
      <t>DOCS CHECK:</t>
    </r>
    <r>
      <rPr>
        <sz val="10"/>
        <color theme="1"/>
        <rFont val="Calibri"/>
        <family val="2"/>
        <scheme val="minor"/>
      </rPr>
      <t xml:space="preserve"> check overview with a list of all emission sources specified per scope 1, 2, 3, that belong to the operational boundary.
</t>
    </r>
    <r>
      <rPr>
        <b/>
        <sz val="10"/>
        <color theme="1"/>
        <rFont val="Calibri"/>
        <family val="2"/>
        <scheme val="minor"/>
      </rPr>
      <t xml:space="preserve">INTERVIEW: </t>
    </r>
    <r>
      <rPr>
        <sz val="10"/>
        <color theme="1"/>
        <rFont val="Calibri"/>
        <family val="2"/>
        <scheme val="minor"/>
      </rPr>
      <t xml:space="preserve">cross-check with responsible person and/ or sr. management  if operational boundaries are sufficiently ambitious and overview is complete.
</t>
    </r>
    <r>
      <rPr>
        <b/>
        <sz val="10"/>
        <color theme="1"/>
        <rFont val="Calibri"/>
        <family val="2"/>
        <scheme val="minor"/>
      </rPr>
      <t xml:space="preserve">OBSERVATION: </t>
    </r>
    <r>
      <rPr>
        <sz val="10"/>
        <color theme="1"/>
        <rFont val="Calibri"/>
        <family val="2"/>
        <scheme val="minor"/>
      </rPr>
      <t xml:space="preserve">check work floor, production sites, warehouses, etc to understand business operations and work-flows.
</t>
    </r>
  </si>
  <si>
    <t>Development and implementation of GHG Reduction Plan</t>
  </si>
  <si>
    <r>
      <t xml:space="preserve">The CO (or FC) has clearly listed for each service, all GHG emission sources (CO2 and other relevant greenhouse gasses, see </t>
    </r>
    <r>
      <rPr>
        <b/>
        <sz val="10"/>
        <color theme="4"/>
        <rFont val="Calibri"/>
        <family val="2"/>
        <scheme val="minor"/>
      </rPr>
      <t>3.4</t>
    </r>
    <r>
      <rPr>
        <sz val="10"/>
        <color theme="1"/>
        <rFont val="Calibri"/>
        <family val="2"/>
        <scheme val="minor"/>
      </rPr>
      <t xml:space="preserve">), </t>
    </r>
    <r>
      <rPr>
        <b/>
        <sz val="10"/>
        <color theme="1"/>
        <rFont val="Calibri"/>
        <family val="2"/>
        <scheme val="minor"/>
      </rPr>
      <t>associated with the full life cycle of the service</t>
    </r>
    <r>
      <rPr>
        <sz val="10"/>
        <color theme="1"/>
        <rFont val="Calibri"/>
        <family val="2"/>
        <scheme val="minor"/>
      </rPr>
      <t xml:space="preserve"> in one '</t>
    </r>
    <r>
      <rPr>
        <b/>
        <sz val="10"/>
        <color theme="1"/>
        <rFont val="Calibri"/>
        <family val="2"/>
        <scheme val="minor"/>
      </rPr>
      <t>GHG Emission Sources Overview</t>
    </r>
    <r>
      <rPr>
        <sz val="10"/>
        <color theme="1"/>
        <rFont val="Calibri"/>
        <family val="2"/>
        <scheme val="minor"/>
      </rPr>
      <t>', taking the following steps into account: 
1. The CO shall develop a</t>
    </r>
    <r>
      <rPr>
        <b/>
        <sz val="10"/>
        <color theme="1"/>
        <rFont val="Calibri"/>
        <family val="2"/>
        <scheme val="minor"/>
      </rPr>
      <t xml:space="preserve"> 'road map' or 'process map'</t>
    </r>
    <r>
      <rPr>
        <sz val="10"/>
        <color theme="1"/>
        <rFont val="Calibri"/>
        <family val="2"/>
        <scheme val="minor"/>
      </rPr>
      <t xml:space="preserve">, that visualises or describes the service and all emission sources resulting from the </t>
    </r>
    <r>
      <rPr>
        <b/>
        <sz val="10"/>
        <color theme="1"/>
        <rFont val="Calibri"/>
        <family val="2"/>
        <scheme val="minor"/>
      </rPr>
      <t>development, materials, delivery, use and (optionally) disposal</t>
    </r>
    <r>
      <rPr>
        <sz val="10"/>
        <color theme="1"/>
        <rFont val="Calibri"/>
        <family val="2"/>
        <scheme val="minor"/>
      </rPr>
      <t xml:space="preserve"> of the service. Al</t>
    </r>
    <r>
      <rPr>
        <sz val="10"/>
        <rFont val="Calibri"/>
        <family val="2"/>
        <scheme val="minor"/>
      </rPr>
      <t>l significant*</t>
    </r>
    <r>
      <rPr>
        <sz val="10"/>
        <color theme="1"/>
        <rFont val="Calibri"/>
        <family val="2"/>
        <scheme val="minor"/>
      </rPr>
      <t xml:space="preserve"> emission sources resulting thereof shall be included in the overview.
</t>
    </r>
    <r>
      <rPr>
        <i/>
        <sz val="8"/>
        <color theme="1"/>
        <rFont val="Calibri"/>
        <family val="2"/>
        <scheme val="minor"/>
      </rPr>
      <t>*Excluded for the footprint calculation (and thus not considered to be significant) can be any GHG emissions sources that are estimated to be less than 1% of the total emissions. In this case, the CO clearly describes why these emission sources were excluded and provide evidence and/ or rationale for decision.</t>
    </r>
    <r>
      <rPr>
        <sz val="10"/>
        <color theme="1"/>
        <rFont val="Calibri"/>
        <family val="2"/>
        <scheme val="minor"/>
      </rPr>
      <t xml:space="preserve">
2. The CO shall review</t>
    </r>
    <r>
      <rPr>
        <sz val="10"/>
        <color rgb="FFFF0000"/>
        <rFont val="Calibri"/>
        <family val="2"/>
        <scheme val="minor"/>
      </rPr>
      <t xml:space="preserve"> </t>
    </r>
    <r>
      <rPr>
        <b/>
        <sz val="10"/>
        <color theme="4"/>
        <rFont val="Calibri"/>
        <family val="2"/>
        <scheme val="minor"/>
      </rPr>
      <t xml:space="preserve">Annex 1 </t>
    </r>
    <r>
      <rPr>
        <sz val="10"/>
        <color theme="1"/>
        <rFont val="Calibri"/>
        <family val="2"/>
        <scheme val="minor"/>
      </rPr>
      <t>(</t>
    </r>
    <r>
      <rPr>
        <b/>
        <sz val="10"/>
        <color theme="1"/>
        <rFont val="Calibri"/>
        <family val="2"/>
        <scheme val="minor"/>
      </rPr>
      <t>List of Mandatory and Optional GHG Emission Sources</t>
    </r>
    <r>
      <rPr>
        <sz val="10"/>
        <color theme="1"/>
        <rFont val="Calibri"/>
        <family val="2"/>
        <scheme val="minor"/>
      </rPr>
      <t xml:space="preserve">): all mandatory emissions sources (and if desirable, the optional emissions sources) shall be added to the overview.  This entails:
      -  the </t>
    </r>
    <r>
      <rPr>
        <u/>
        <sz val="10"/>
        <color theme="1"/>
        <rFont val="Calibri"/>
        <family val="2"/>
        <scheme val="minor"/>
      </rPr>
      <t>proportional scope 1 and 2 GHG emission sources</t>
    </r>
    <r>
      <rPr>
        <sz val="10"/>
        <color theme="1"/>
        <rFont val="Calibri"/>
        <family val="2"/>
        <scheme val="minor"/>
      </rPr>
      <t xml:space="preserve">, being the relative share of the total organisational emissions  proportionally allocated to the volume or sales of the certified service(s).
</t>
    </r>
    <r>
      <rPr>
        <i/>
        <sz val="8"/>
        <color theme="1"/>
        <rFont val="Calibri"/>
        <family val="2"/>
        <scheme val="minor"/>
      </rPr>
      <t>Example: total footprint for organisation (see left) is 1000 t CO2eq, and the organisation has a total revenue of 100,000 eur. Only service X is certified, which has a total revenue of 25,000 eur. The proportional emissions of scope 1 and 2 to be included is then: (25,000/100,000) * 1000 = 25t CO2 eq.</t>
    </r>
    <r>
      <rPr>
        <sz val="10"/>
        <color theme="1"/>
        <rFont val="Calibri"/>
        <family val="2"/>
        <scheme val="minor"/>
      </rPr>
      <t xml:space="preserve">
      - all </t>
    </r>
    <r>
      <rPr>
        <u/>
        <sz val="10"/>
        <color theme="1"/>
        <rFont val="Calibri"/>
        <family val="2"/>
        <scheme val="minor"/>
      </rPr>
      <t>attributable scope 3 GHG emission sources</t>
    </r>
    <r>
      <rPr>
        <sz val="10"/>
        <color theme="1"/>
        <rFont val="Calibri"/>
        <family val="2"/>
        <scheme val="minor"/>
      </rPr>
      <t xml:space="preserve">, which are directly attributable to the service, including the development, materials, delivery, and (optionally) use and disposal of the service.
3. IDEM, but for services
B) IDEM
C) IDEM
-------------------
</t>
    </r>
    <r>
      <rPr>
        <b/>
        <sz val="10"/>
        <color theme="1"/>
        <rFont val="Calibri"/>
        <family val="2"/>
        <scheme val="minor"/>
      </rPr>
      <t xml:space="preserve">DOCS CHECK: </t>
    </r>
    <r>
      <rPr>
        <sz val="10"/>
        <color theme="1"/>
        <rFont val="Calibri"/>
        <family val="2"/>
        <scheme val="minor"/>
      </rPr>
      <t xml:space="preserve">check overview with a list of all GHG emission sources specified per scope 1, 2, 3, that are attributable to the service.
</t>
    </r>
    <r>
      <rPr>
        <b/>
        <sz val="10"/>
        <color theme="1"/>
        <rFont val="Calibri"/>
        <family val="2"/>
        <scheme val="minor"/>
      </rPr>
      <t xml:space="preserve">INTERVIEW: </t>
    </r>
    <r>
      <rPr>
        <sz val="10"/>
        <color theme="1"/>
        <rFont val="Calibri"/>
        <family val="2"/>
        <scheme val="minor"/>
      </rPr>
      <t xml:space="preserve">cross-check with responsible person or other knowledgeable person (e.g. service owner) if overview is complete + cross check with suppliers and service providers
</t>
    </r>
    <r>
      <rPr>
        <b/>
        <sz val="10"/>
        <color theme="1"/>
        <rFont val="Calibri"/>
        <family val="2"/>
        <scheme val="minor"/>
      </rPr>
      <t>OBSERVATION:</t>
    </r>
    <r>
      <rPr>
        <sz val="10"/>
        <color theme="1"/>
        <rFont val="Calibri"/>
        <family val="2"/>
        <scheme val="minor"/>
      </rPr>
      <t xml:space="preserve"> check work floor, production sites, warehouses, etc to understand business operations and work-flows.</t>
    </r>
  </si>
  <si>
    <r>
      <rPr>
        <b/>
        <sz val="10"/>
        <color rgb="FFFF0000"/>
        <rFont val="Calibri"/>
        <family val="2"/>
        <scheme val="minor"/>
      </rPr>
      <t xml:space="preserve">FOR INPUT FROM ADVISORY COMMITTEE:
- DOES THE BELOW MAKE SENSE? 
</t>
    </r>
    <r>
      <rPr>
        <sz val="10"/>
        <color rgb="FFFF0000"/>
        <rFont val="Calibri"/>
        <family val="2"/>
        <scheme val="minor"/>
      </rPr>
      <t xml:space="preserve">
</t>
    </r>
    <r>
      <rPr>
        <sz val="10"/>
        <rFont val="Calibri"/>
        <family val="2"/>
        <scheme val="minor"/>
      </rPr>
      <t xml:space="preserve">A) There are </t>
    </r>
    <r>
      <rPr>
        <b/>
        <sz val="10"/>
        <rFont val="Calibri"/>
        <family val="2"/>
        <scheme val="minor"/>
      </rPr>
      <t>3 options</t>
    </r>
    <r>
      <rPr>
        <sz val="10"/>
        <rFont val="Calibri"/>
        <family val="2"/>
        <scheme val="minor"/>
      </rPr>
      <t xml:space="preserve"> to calculate the</t>
    </r>
    <r>
      <rPr>
        <b/>
        <sz val="10"/>
        <rFont val="Calibri"/>
        <family val="2"/>
        <scheme val="minor"/>
      </rPr>
      <t xml:space="preserve"> footprint of a service</t>
    </r>
    <r>
      <rPr>
        <sz val="10"/>
        <rFont val="Calibri"/>
        <family val="2"/>
        <scheme val="minor"/>
      </rPr>
      <t>:
1. Following the approach, as for '</t>
    </r>
    <r>
      <rPr>
        <u/>
        <sz val="10"/>
        <rFont val="Calibri"/>
        <family val="2"/>
        <scheme val="minor"/>
      </rPr>
      <t>Certification of a Produc</t>
    </r>
    <r>
      <rPr>
        <sz val="10"/>
        <rFont val="Calibri"/>
        <family val="2"/>
        <scheme val="minor"/>
      </rPr>
      <t xml:space="preserve">t':
-&gt; Used if the CO offers a range of different services, but only a small selection of these services is being certified. 
-&gt; In that case, a separate footprint is prepared for each individual certified service.
-&gt; The </t>
    </r>
    <r>
      <rPr>
        <b/>
        <sz val="10"/>
        <rFont val="Calibri"/>
        <family val="2"/>
        <scheme val="minor"/>
      </rPr>
      <t>proportional scope 1 and 2</t>
    </r>
    <r>
      <rPr>
        <sz val="10"/>
        <rFont val="Calibri"/>
        <family val="2"/>
        <scheme val="minor"/>
      </rPr>
      <t xml:space="preserve"> (compared with other services) and</t>
    </r>
    <r>
      <rPr>
        <b/>
        <sz val="10"/>
        <rFont val="Calibri"/>
        <family val="2"/>
        <scheme val="minor"/>
      </rPr>
      <t xml:space="preserve"> service-attributable scope 3</t>
    </r>
    <r>
      <rPr>
        <sz val="10"/>
        <rFont val="Calibri"/>
        <family val="2"/>
        <scheme val="minor"/>
      </rPr>
      <t xml:space="preserve"> emission sources shall be included for the footprint calculation.   
2. Following the approach, as for '</t>
    </r>
    <r>
      <rPr>
        <u/>
        <sz val="10"/>
        <rFont val="Calibri"/>
        <family val="2"/>
        <scheme val="minor"/>
      </rPr>
      <t>Certification of the Organisation</t>
    </r>
    <r>
      <rPr>
        <sz val="10"/>
        <rFont val="Calibri"/>
        <family val="2"/>
        <scheme val="minor"/>
      </rPr>
      <t>': 
-&gt; Used if the CO's core business entails the delivery of one, general, certified service only.
-&gt; In that case, all business activities and all emissions resulting thereof can be attributed to the certified service.
-&gt; A</t>
    </r>
    <r>
      <rPr>
        <b/>
        <sz val="10"/>
        <rFont val="Calibri"/>
        <family val="2"/>
        <scheme val="minor"/>
      </rPr>
      <t xml:space="preserve">ll scope 1, 2, and 3 </t>
    </r>
    <r>
      <rPr>
        <sz val="10"/>
        <rFont val="Calibri"/>
        <family val="2"/>
        <scheme val="minor"/>
      </rPr>
      <t>emission sources shall be included. 
3. Following the approach, as for '</t>
    </r>
    <r>
      <rPr>
        <u/>
        <sz val="10"/>
        <rFont val="Calibri"/>
        <family val="2"/>
        <scheme val="minor"/>
      </rPr>
      <t>Certification of the Organisation</t>
    </r>
    <r>
      <rPr>
        <sz val="10"/>
        <rFont val="Calibri"/>
        <family val="2"/>
        <scheme val="minor"/>
      </rPr>
      <t xml:space="preserve">', but service is only </t>
    </r>
    <r>
      <rPr>
        <u/>
        <sz val="10"/>
        <rFont val="Calibri"/>
        <family val="2"/>
        <scheme val="minor"/>
      </rPr>
      <t>sold to a limited number of clients</t>
    </r>
    <r>
      <rPr>
        <sz val="10"/>
        <rFont val="Calibri"/>
        <family val="2"/>
        <scheme val="minor"/>
      </rPr>
      <t>: 
-&gt; Used if the CO's core business entails the delivery of one, general service only, which is only sold '</t>
    </r>
    <r>
      <rPr>
        <i/>
        <sz val="10"/>
        <rFont val="Calibri"/>
        <family val="2"/>
        <scheme val="minor"/>
      </rPr>
      <t>as a certified service</t>
    </r>
    <r>
      <rPr>
        <sz val="10"/>
        <rFont val="Calibri"/>
        <family val="2"/>
        <scheme val="minor"/>
      </rPr>
      <t xml:space="preserve">' to a limited number of clients.
-&gt; In that case, the outcome of option 2 is adjusted proportionally to the number of clients the service is being sold to.
-&gt; The </t>
    </r>
    <r>
      <rPr>
        <b/>
        <sz val="10"/>
        <rFont val="Calibri"/>
        <family val="2"/>
        <scheme val="minor"/>
      </rPr>
      <t>proportional scope 1 and 2</t>
    </r>
    <r>
      <rPr>
        <sz val="10"/>
        <rFont val="Calibri"/>
        <family val="2"/>
        <scheme val="minor"/>
      </rPr>
      <t xml:space="preserve"> (compared with other clients) and</t>
    </r>
    <r>
      <rPr>
        <b/>
        <sz val="10"/>
        <color rgb="FFFF0000"/>
        <rFont val="Calibri"/>
        <family val="2"/>
        <scheme val="minor"/>
      </rPr>
      <t xml:space="preserve"> proportional</t>
    </r>
    <r>
      <rPr>
        <b/>
        <sz val="10"/>
        <rFont val="Calibri"/>
        <family val="2"/>
        <scheme val="minor"/>
      </rPr>
      <t xml:space="preserve"> service-attributable scope 3</t>
    </r>
    <r>
      <rPr>
        <sz val="10"/>
        <rFont val="Calibri"/>
        <family val="2"/>
        <scheme val="minor"/>
      </rPr>
      <t xml:space="preserve"> emission sources shall be included.   
-------------------
</t>
    </r>
    <r>
      <rPr>
        <b/>
        <sz val="10"/>
        <rFont val="Calibri"/>
        <family val="2"/>
        <scheme val="minor"/>
      </rPr>
      <t>TOOL CHECK</t>
    </r>
    <r>
      <rPr>
        <sz val="10"/>
        <rFont val="Calibri"/>
        <family val="2"/>
        <scheme val="minor"/>
      </rPr>
      <t>: check if all emission sources are accurately inputted or listed in the method, following one of the above options.</t>
    </r>
  </si>
  <si>
    <r>
      <t xml:space="preserve">A) The CO (or FC) shall only use emission conversion factors from </t>
    </r>
    <r>
      <rPr>
        <sz val="10"/>
        <rFont val="Calibri"/>
        <family val="2"/>
        <scheme val="minor"/>
      </rPr>
      <t>reliable</t>
    </r>
    <r>
      <rPr>
        <sz val="10"/>
        <color theme="1"/>
        <rFont val="Calibri"/>
        <family val="2"/>
        <scheme val="minor"/>
      </rPr>
      <t xml:space="preserve"> sources, such as sources maintained by national governments, research institutes or universities. CNG maintains a database of these reliable emission factor sources, see</t>
    </r>
    <r>
      <rPr>
        <b/>
        <sz val="10"/>
        <color theme="4"/>
        <rFont val="Calibri"/>
        <family val="2"/>
        <scheme val="minor"/>
      </rPr>
      <t xml:space="preserve"> Annex 3a</t>
    </r>
    <r>
      <rPr>
        <sz val="10"/>
        <rFont val="Calibri"/>
        <family val="2"/>
        <scheme val="minor"/>
      </rPr>
      <t xml:space="preserve"> (</t>
    </r>
    <r>
      <rPr>
        <b/>
        <sz val="10"/>
        <rFont val="Calibri"/>
        <family val="2"/>
        <scheme val="minor"/>
      </rPr>
      <t>Database with Permitted Emission Conversion Factor Sources &amp; Secondary Data Sources</t>
    </r>
    <r>
      <rPr>
        <sz val="10"/>
        <rFont val="Calibri"/>
        <family val="2"/>
        <scheme val="minor"/>
      </rPr>
      <t>).</t>
    </r>
    <r>
      <rPr>
        <sz val="10"/>
        <color rgb="FFFF0000"/>
        <rFont val="Calibri"/>
        <family val="2"/>
        <scheme val="minor"/>
      </rPr>
      <t xml:space="preserve"> </t>
    </r>
    <r>
      <rPr>
        <sz val="10"/>
        <rFont val="Calibri"/>
        <family val="2"/>
        <scheme val="minor"/>
      </rPr>
      <t xml:space="preserve">Emission factor sources not listed therein shall first be reviewed and consented by CNG and CB, and thereafter be included by CNG in the database. </t>
    </r>
    <r>
      <rPr>
        <sz val="10"/>
        <color theme="1"/>
        <rFont val="Calibri"/>
        <family val="2"/>
        <scheme val="minor"/>
      </rPr>
      <t xml:space="preserve">
B) For each emission, the source of the emission factor is indicated in the calculation method. 
C) The CO uses the emission factor which is </t>
    </r>
    <r>
      <rPr>
        <b/>
        <sz val="10"/>
        <color theme="1"/>
        <rFont val="Calibri"/>
        <family val="2"/>
        <scheme val="minor"/>
      </rPr>
      <t>relevant for the year of calculatio</t>
    </r>
    <r>
      <rPr>
        <i/>
        <sz val="10"/>
        <color theme="1"/>
        <rFont val="Calibri"/>
        <family val="2"/>
        <scheme val="minor"/>
      </rPr>
      <t>n</t>
    </r>
    <r>
      <rPr>
        <sz val="10"/>
        <color theme="1"/>
        <rFont val="Calibri"/>
        <family val="2"/>
        <scheme val="minor"/>
      </rPr>
      <t xml:space="preserve"> (e.g. if the 2018 footprint is made based on usage in 2018, then also the emission factors of 2018 shall be used). 
-------------------
</t>
    </r>
    <r>
      <rPr>
        <b/>
        <sz val="10"/>
        <color theme="1"/>
        <rFont val="Calibri"/>
        <family val="2"/>
        <scheme val="minor"/>
      </rPr>
      <t xml:space="preserve">DOCS CHECK: </t>
    </r>
    <r>
      <rPr>
        <sz val="10"/>
        <color theme="1"/>
        <rFont val="Calibri"/>
        <family val="2"/>
        <scheme val="minor"/>
      </rPr>
      <t xml:space="preserve">check if the emission factor source is included in </t>
    </r>
    <r>
      <rPr>
        <b/>
        <sz val="10"/>
        <color theme="4"/>
        <rFont val="Calibri"/>
        <family val="2"/>
        <scheme val="minor"/>
      </rPr>
      <t>Annex 3a</t>
    </r>
    <r>
      <rPr>
        <sz val="10"/>
        <color theme="1"/>
        <rFont val="Calibri"/>
        <family val="2"/>
        <scheme val="minor"/>
      </rPr>
      <t xml:space="preserve"> (Database with Permitted Emission Conversion Factor Sources &amp; Secondary Data Sources).
</t>
    </r>
    <r>
      <rPr>
        <b/>
        <sz val="10"/>
        <color theme="1"/>
        <rFont val="Calibri"/>
        <family val="2"/>
        <scheme val="minor"/>
      </rPr>
      <t xml:space="preserve">TOOL CHECK: </t>
    </r>
    <r>
      <rPr>
        <sz val="10"/>
        <color theme="1"/>
        <rFont val="Calibri"/>
        <family val="2"/>
        <scheme val="minor"/>
      </rPr>
      <t xml:space="preserve">check for each emission source if the correct emission factor value is used.
</t>
    </r>
  </si>
  <si>
    <r>
      <t>A) IDEM</t>
    </r>
    <r>
      <rPr>
        <sz val="10"/>
        <rFont val="Calibri"/>
        <family val="2"/>
        <scheme val="minor"/>
      </rPr>
      <t>, but following '</t>
    </r>
    <r>
      <rPr>
        <u/>
        <sz val="10"/>
        <rFont val="Calibri"/>
        <family val="2"/>
        <scheme val="minor"/>
      </rPr>
      <t>Certification of the Organisation</t>
    </r>
    <r>
      <rPr>
        <sz val="10"/>
        <rFont val="Calibri"/>
        <family val="2"/>
        <scheme val="minor"/>
      </rPr>
      <t>' or '</t>
    </r>
    <r>
      <rPr>
        <u/>
        <sz val="10"/>
        <rFont val="Calibri"/>
        <family val="2"/>
        <scheme val="minor"/>
      </rPr>
      <t>Certification of a Product</t>
    </r>
    <r>
      <rPr>
        <sz val="10"/>
        <rFont val="Calibri"/>
        <family val="2"/>
        <scheme val="minor"/>
      </rPr>
      <t xml:space="preserve">', depending on the option chosen to calculate the footprint of a service (see </t>
    </r>
    <r>
      <rPr>
        <b/>
        <sz val="10"/>
        <color theme="4"/>
        <rFont val="Calibri"/>
        <family val="2"/>
        <scheme val="minor"/>
      </rPr>
      <t>3.1 -&gt; Certification of a Service</t>
    </r>
    <r>
      <rPr>
        <sz val="10"/>
        <rFont val="Calibri"/>
        <family val="2"/>
        <scheme val="minor"/>
      </rPr>
      <t>)</t>
    </r>
    <r>
      <rPr>
        <sz val="10"/>
        <color theme="1"/>
        <rFont val="Calibri"/>
        <family val="2"/>
        <scheme val="minor"/>
      </rPr>
      <t xml:space="preserve">
B) IDEM 
C) IDEM
D) IDEM</t>
    </r>
  </si>
  <si>
    <r>
      <rPr>
        <i/>
        <sz val="10"/>
        <color theme="4"/>
        <rFont val="Calibri"/>
        <family val="2"/>
        <scheme val="minor"/>
      </rPr>
      <t xml:space="preserve">The reduction requirement for certification of a product is: 
</t>
    </r>
    <r>
      <rPr>
        <b/>
        <i/>
        <sz val="10"/>
        <color theme="4"/>
        <rFont val="Calibri"/>
        <family val="2"/>
        <scheme val="minor"/>
      </rPr>
      <t xml:space="preserve">By 2030, 25%* internal reduction shall be achieved, compared to the original baseline (or adjusted/ corrected baseline if applicable), which is expressed </t>
    </r>
    <r>
      <rPr>
        <b/>
        <i/>
        <u/>
        <sz val="10"/>
        <color theme="4"/>
        <rFont val="Calibri"/>
        <family val="2"/>
        <scheme val="minor"/>
      </rPr>
      <t>per unit product</t>
    </r>
    <r>
      <rPr>
        <b/>
        <i/>
        <sz val="10"/>
        <color theme="4"/>
        <rFont val="Calibri"/>
        <family val="2"/>
        <scheme val="minor"/>
      </rPr>
      <t xml:space="preserve">. </t>
    </r>
    <r>
      <rPr>
        <i/>
        <sz val="8"/>
        <color theme="1"/>
        <rFont val="Calibri"/>
        <family val="2"/>
        <scheme val="minor"/>
      </rPr>
      <t xml:space="preserve">
* This percentage is indicative. Based on a proper justification, and only in agreement with CB and CNG, this percentage may be set lower. If another percentage is applied already for similar products (see</t>
    </r>
    <r>
      <rPr>
        <b/>
        <i/>
        <sz val="8"/>
        <color theme="4"/>
        <rFont val="Calibri"/>
        <family val="2"/>
        <scheme val="minor"/>
      </rPr>
      <t xml:space="preserve"> Annex 2</t>
    </r>
    <r>
      <rPr>
        <i/>
        <sz val="8"/>
        <color theme="1"/>
        <rFont val="Calibri"/>
        <family val="2"/>
        <scheme val="minor"/>
      </rPr>
      <t xml:space="preserve">: Sector Benchmark Tool), the same shall be applied. 
</t>
    </r>
    <r>
      <rPr>
        <sz val="10"/>
        <color theme="1"/>
        <rFont val="Calibri"/>
        <family val="2"/>
        <scheme val="minor"/>
      </rPr>
      <t xml:space="preserve">
A) To meet the above requirements, an 'Annual Reduction Target’ is calculated using the </t>
    </r>
    <r>
      <rPr>
        <b/>
        <sz val="10"/>
        <color theme="1"/>
        <rFont val="Calibri"/>
        <family val="2"/>
        <scheme val="minor"/>
      </rPr>
      <t>Reduction Calculation Tool</t>
    </r>
    <r>
      <rPr>
        <sz val="10"/>
        <color theme="1"/>
        <rFont val="Calibri"/>
        <family val="2"/>
        <scheme val="minor"/>
      </rPr>
      <t xml:space="preserve"> (</t>
    </r>
    <r>
      <rPr>
        <b/>
        <sz val="10"/>
        <color theme="4"/>
        <rFont val="Calibri"/>
        <family val="2"/>
        <scheme val="minor"/>
      </rPr>
      <t>Annex 6b</t>
    </r>
    <r>
      <rPr>
        <sz val="10"/>
        <color theme="1"/>
        <rFont val="Calibri"/>
        <family val="2"/>
        <scheme val="minor"/>
      </rPr>
      <t xml:space="preserve">): 
</t>
    </r>
    <r>
      <rPr>
        <u/>
        <sz val="10"/>
        <color theme="1"/>
        <rFont val="Calibri"/>
        <family val="2"/>
        <scheme val="minor"/>
      </rPr>
      <t xml:space="preserve">For the period between the ascertained baseline year and 2030: 
</t>
    </r>
    <r>
      <rPr>
        <sz val="10"/>
        <color theme="1"/>
        <rFont val="Calibri"/>
        <family val="2"/>
        <scheme val="minor"/>
      </rPr>
      <t xml:space="preserve">- </t>
    </r>
    <r>
      <rPr>
        <b/>
        <sz val="10"/>
        <color theme="1"/>
        <rFont val="Calibri"/>
        <family val="2"/>
        <scheme val="minor"/>
      </rPr>
      <t>Annual Reduction Percentage</t>
    </r>
    <r>
      <rPr>
        <sz val="10"/>
        <color theme="1"/>
        <rFont val="Calibri"/>
        <family val="2"/>
        <scheme val="minor"/>
      </rPr>
      <t xml:space="preserve"> = (25%)/(2030-baseline year) = (25%)/(X years) = X % 
- </t>
    </r>
    <r>
      <rPr>
        <b/>
        <sz val="10"/>
        <color theme="1"/>
        <rFont val="Calibri"/>
        <family val="2"/>
        <scheme val="minor"/>
      </rPr>
      <t>Annual Reduction Target</t>
    </r>
    <r>
      <rPr>
        <sz val="10"/>
        <color theme="1"/>
        <rFont val="Calibri"/>
        <family val="2"/>
        <scheme val="minor"/>
      </rPr>
      <t xml:space="preserve"> (actual CO2eq reduction to be made annually) = X% * number of GHG emissions defined in baseline footprint
</t>
    </r>
    <r>
      <rPr>
        <i/>
        <sz val="8"/>
        <color theme="1"/>
        <rFont val="Calibri"/>
        <family val="2"/>
        <scheme val="minor"/>
      </rPr>
      <t xml:space="preserve">
Example: If the annual reduction percentage is ascertained at 3,5% annually, and the baseline footprint (LCA) of the certified product is 1T CO2eq per kg product, then total emissions per kg product should be reduced by 3,5%*1T = 0,035T CO2eq annually. That means that the emissions per kg product may not exceed 0,965T CO2eq in the 2nd year and 0,93T CO2 in the 3rd year. 
</t>
    </r>
    <r>
      <rPr>
        <sz val="10"/>
        <color theme="1"/>
        <rFont val="Calibri"/>
        <family val="2"/>
        <scheme val="minor"/>
      </rPr>
      <t xml:space="preserve">
B) IDEM
-------------------
</t>
    </r>
    <r>
      <rPr>
        <b/>
        <sz val="10"/>
        <color theme="1"/>
        <rFont val="Calibri"/>
        <family val="2"/>
        <scheme val="minor"/>
      </rPr>
      <t>DOCS CHECK:</t>
    </r>
    <r>
      <rPr>
        <sz val="10"/>
        <color theme="1"/>
        <rFont val="Calibri"/>
        <family val="2"/>
        <scheme val="minor"/>
      </rPr>
      <t xml:space="preserve"> check Reduction Calculation Tool if Annual Reduction Target is defined and used correctly</t>
    </r>
  </si>
  <si>
    <r>
      <rPr>
        <i/>
        <sz val="10"/>
        <color theme="4"/>
        <rFont val="Calibri"/>
        <family val="2"/>
        <scheme val="minor"/>
      </rPr>
      <t xml:space="preserve">The reduction requirement for certification of the organisation is: 
</t>
    </r>
    <r>
      <rPr>
        <b/>
        <i/>
        <sz val="10"/>
        <color theme="4"/>
        <rFont val="Calibri"/>
        <family val="2"/>
        <scheme val="minor"/>
      </rPr>
      <t xml:space="preserve">By 2050, all emissions shall be reduced internally with 100% (to an absolute zero), compared to the original baseline (or adjusted/ corrected baseline, if applicable). </t>
    </r>
    <r>
      <rPr>
        <i/>
        <sz val="10"/>
        <color rgb="FFFF0000"/>
        <rFont val="Calibri"/>
        <family val="2"/>
        <scheme val="minor"/>
      </rPr>
      <t xml:space="preserve">
</t>
    </r>
    <r>
      <rPr>
        <sz val="10"/>
        <color theme="1"/>
        <rFont val="Calibri"/>
        <family val="2"/>
        <scheme val="minor"/>
      </rPr>
      <t xml:space="preserve">
A) To meet the above requirements, an ‘Annual Reduction Target’ is calculated using the</t>
    </r>
    <r>
      <rPr>
        <b/>
        <sz val="10"/>
        <rFont val="Calibri"/>
        <family val="2"/>
        <scheme val="minor"/>
      </rPr>
      <t xml:space="preserve"> Reduction Calculation Tool</t>
    </r>
    <r>
      <rPr>
        <sz val="10"/>
        <rFont val="Calibri"/>
        <family val="2"/>
        <scheme val="minor"/>
      </rPr>
      <t xml:space="preserve"> (</t>
    </r>
    <r>
      <rPr>
        <b/>
        <sz val="10"/>
        <color theme="4"/>
        <rFont val="Calibri"/>
        <family val="2"/>
        <scheme val="minor"/>
      </rPr>
      <t>Annex 6a</t>
    </r>
    <r>
      <rPr>
        <b/>
        <sz val="10"/>
        <rFont val="Calibri"/>
        <family val="2"/>
        <scheme val="minor"/>
      </rPr>
      <t>),</t>
    </r>
    <r>
      <rPr>
        <sz val="10"/>
        <rFont val="Calibri"/>
        <family val="2"/>
        <scheme val="minor"/>
      </rPr>
      <t xml:space="preserve"> as follows: </t>
    </r>
    <r>
      <rPr>
        <sz val="10"/>
        <color rgb="FFFF0000"/>
        <rFont val="Calibri"/>
        <family val="2"/>
        <scheme val="minor"/>
      </rPr>
      <t xml:space="preserve">
</t>
    </r>
    <r>
      <rPr>
        <sz val="10"/>
        <rFont val="Calibri"/>
        <family val="2"/>
        <scheme val="minor"/>
      </rPr>
      <t xml:space="preserve">- </t>
    </r>
    <r>
      <rPr>
        <b/>
        <sz val="10"/>
        <rFont val="Calibri"/>
        <family val="2"/>
        <scheme val="minor"/>
      </rPr>
      <t xml:space="preserve">Annual Reduction Percentage </t>
    </r>
    <r>
      <rPr>
        <sz val="10"/>
        <rFont val="Calibri"/>
        <family val="2"/>
        <scheme val="minor"/>
      </rPr>
      <t xml:space="preserve">= (100%)/(2050-baseline year) = (100%)/(X years) = X %.
- </t>
    </r>
    <r>
      <rPr>
        <b/>
        <sz val="10"/>
        <rFont val="Calibri"/>
        <family val="2"/>
        <scheme val="minor"/>
      </rPr>
      <t>Annual Reduction Target</t>
    </r>
    <r>
      <rPr>
        <sz val="10"/>
        <rFont val="Calibri"/>
        <family val="2"/>
        <scheme val="minor"/>
      </rPr>
      <t xml:space="preserve"> (actual CO2eq reduction to be made annually) = X% * number of GHG emissions defined in baseline footprint.</t>
    </r>
    <r>
      <rPr>
        <sz val="10"/>
        <color theme="1"/>
        <rFont val="Calibri"/>
        <family val="2"/>
        <scheme val="minor"/>
      </rPr>
      <t xml:space="preserve">
</t>
    </r>
    <r>
      <rPr>
        <i/>
        <sz val="8"/>
        <color theme="1"/>
        <rFont val="Calibri"/>
        <family val="2"/>
        <scheme val="minor"/>
      </rPr>
      <t xml:space="preserve">Example: If the annual reduction percentage is ascertained at 3,5% annually, and the baseline footprint is 100T CO2eq, then total emissions should be reduced by 3,5%*100T = 3,5T CO2 annually. That means that the footprint in consecutive years should not exceed 96,5 T CO2eq (2nd year) and 93T CO2eq (3rd year). </t>
    </r>
    <r>
      <rPr>
        <sz val="10"/>
        <color theme="1"/>
        <rFont val="Calibri"/>
        <family val="2"/>
        <scheme val="minor"/>
      </rPr>
      <t xml:space="preserve">
B) If the CO's national government prescribes an</t>
    </r>
    <r>
      <rPr>
        <b/>
        <sz val="10"/>
        <color theme="1"/>
        <rFont val="Calibri"/>
        <family val="2"/>
        <scheme val="minor"/>
      </rPr>
      <t xml:space="preserve"> interim reduction target</t>
    </r>
    <r>
      <rPr>
        <sz val="10"/>
        <color theme="1"/>
        <rFont val="Calibri"/>
        <family val="2"/>
        <scheme val="minor"/>
      </rPr>
      <t xml:space="preserve">, such interim targets shall also be adhered to. 
</t>
    </r>
    <r>
      <rPr>
        <i/>
        <sz val="8"/>
        <color theme="1"/>
        <rFont val="Calibri"/>
        <family val="2"/>
        <scheme val="minor"/>
      </rPr>
      <t xml:space="preserve">For instance, in the Netherlands (in the 'Dutch 'Klimaatakkoord' ) an interim reduction of 49% shall be achieved by 2030 (compared to 1990 levels, but since this data is not available, CNG uses the baseline year). The reduction requirements are then:
</t>
    </r>
    <r>
      <rPr>
        <i/>
        <u/>
        <sz val="8"/>
        <color theme="1"/>
        <rFont val="Calibri"/>
        <family val="2"/>
        <scheme val="minor"/>
      </rPr>
      <t xml:space="preserve">
For the period between the ascertained baseline year and 2030: </t>
    </r>
    <r>
      <rPr>
        <i/>
        <sz val="8"/>
        <color theme="1"/>
        <rFont val="Calibri"/>
        <family val="2"/>
        <scheme val="minor"/>
      </rPr>
      <t xml:space="preserve">
- By 2030, 49% internal reduction shall be achieved, compared to the original baseline (or adjusted/ corrected baseline if applicable). 
- Annual reduction percentage = (49%)/(2030-baseline year) = (49%)/(X years) = X %.
- Annual reduction target (actual CO2 reduction to be made annually) = X% * number of CO2 eq. emissions defined in baseline footprint.
</t>
    </r>
    <r>
      <rPr>
        <i/>
        <u/>
        <sz val="8"/>
        <color theme="1"/>
        <rFont val="Calibri"/>
        <family val="2"/>
        <scheme val="minor"/>
      </rPr>
      <t xml:space="preserve">For the period between 2031 – 2050: </t>
    </r>
    <r>
      <rPr>
        <i/>
        <sz val="8"/>
        <color theme="1"/>
        <rFont val="Calibri"/>
        <family val="2"/>
        <scheme val="minor"/>
      </rPr>
      <t xml:space="preserve">
- By 2050, the remaining 51% (thus totalling to 100%) shall be achieved, compared to the original baseline (or adjusted/ corrected baseline if applicable) 
- Annual reduction percentage  = (51%)/(2050-2031) = (51%)/(20 years) = Y %
- Annual reduction target (actual CO2 reduction to be made annually) = Y% * number of CO2 eq. emissions defined in baseline footprint
</t>
    </r>
    <r>
      <rPr>
        <sz val="10"/>
        <color theme="1"/>
        <rFont val="Calibri"/>
        <family val="2"/>
        <scheme val="minor"/>
      </rPr>
      <t xml:space="preserve">
-------------------
</t>
    </r>
    <r>
      <rPr>
        <b/>
        <sz val="10"/>
        <color theme="1"/>
        <rFont val="Calibri"/>
        <family val="2"/>
        <scheme val="minor"/>
      </rPr>
      <t xml:space="preserve">DOCS CHECK: </t>
    </r>
    <r>
      <rPr>
        <sz val="10"/>
        <color theme="1"/>
        <rFont val="Calibri"/>
        <family val="2"/>
        <scheme val="minor"/>
      </rPr>
      <t xml:space="preserve">check Reduction Calculation Tool if Annual Reduction Target is defined and used correctly
</t>
    </r>
  </si>
  <si>
    <r>
      <rPr>
        <i/>
        <sz val="10"/>
        <color theme="4"/>
        <rFont val="Calibri"/>
        <family val="2"/>
        <scheme val="minor"/>
      </rPr>
      <t xml:space="preserve">Reduction requirements for certification of a service: 
</t>
    </r>
    <r>
      <rPr>
        <b/>
        <i/>
        <sz val="10"/>
        <color theme="4"/>
        <rFont val="Calibri"/>
        <family val="2"/>
        <scheme val="minor"/>
      </rPr>
      <t xml:space="preserve">By 2030, 25%* internal reduction shall be achieved, compared to the original baseline (or adjusted/ corrected baseline if applicable), </t>
    </r>
    <r>
      <rPr>
        <sz val="10"/>
        <rFont val="Calibri"/>
        <family val="2"/>
        <scheme val="minor"/>
      </rPr>
      <t xml:space="preserve">either for the </t>
    </r>
    <r>
      <rPr>
        <u/>
        <sz val="10"/>
        <rFont val="Calibri"/>
        <family val="2"/>
        <scheme val="minor"/>
      </rPr>
      <t>total of services delivered</t>
    </r>
    <r>
      <rPr>
        <sz val="10"/>
        <rFont val="Calibri"/>
        <family val="2"/>
        <scheme val="minor"/>
      </rPr>
      <t xml:space="preserve"> (following 'Certification of the Organisation') or </t>
    </r>
    <r>
      <rPr>
        <u/>
        <sz val="10"/>
        <rFont val="Calibri"/>
        <family val="2"/>
        <scheme val="minor"/>
      </rPr>
      <t>expressed per service delivered</t>
    </r>
    <r>
      <rPr>
        <sz val="10"/>
        <rFont val="Calibri"/>
        <family val="2"/>
        <scheme val="minor"/>
      </rPr>
      <t xml:space="preserve"> (following 'Certification of a product'), depending on the option chosen to calculate the footprint of a service (see </t>
    </r>
    <r>
      <rPr>
        <b/>
        <sz val="10"/>
        <color theme="4"/>
        <rFont val="Calibri"/>
        <family val="2"/>
        <scheme val="minor"/>
      </rPr>
      <t>3.1 -&gt; Certification of a Service</t>
    </r>
    <r>
      <rPr>
        <sz val="10"/>
        <rFont val="Calibri"/>
        <family val="2"/>
        <scheme val="minor"/>
      </rPr>
      <t xml:space="preserve">). </t>
    </r>
    <r>
      <rPr>
        <sz val="10"/>
        <color theme="1"/>
        <rFont val="Calibri"/>
        <family val="2"/>
        <scheme val="minor"/>
      </rPr>
      <t xml:space="preserve">
</t>
    </r>
    <r>
      <rPr>
        <i/>
        <sz val="8"/>
        <color theme="1"/>
        <rFont val="Calibri"/>
        <family val="2"/>
        <scheme val="minor"/>
      </rPr>
      <t xml:space="preserve">* This percentage is indicative. Based on a proper justification, and only in agreement with CB and CNG, this percentage may be set lower. If another percentage is applied already for similar services (see </t>
    </r>
    <r>
      <rPr>
        <b/>
        <i/>
        <sz val="8"/>
        <color theme="4"/>
        <rFont val="Calibri"/>
        <family val="2"/>
        <scheme val="minor"/>
      </rPr>
      <t>Annex 2</t>
    </r>
    <r>
      <rPr>
        <i/>
        <sz val="8"/>
        <color theme="1"/>
        <rFont val="Calibri"/>
        <family val="2"/>
        <scheme val="minor"/>
      </rPr>
      <t xml:space="preserve">: Sector Benchmark Tool), the same shall be applied. 
</t>
    </r>
    <r>
      <rPr>
        <sz val="10"/>
        <color theme="1"/>
        <rFont val="Calibri"/>
        <family val="2"/>
        <scheme val="minor"/>
      </rPr>
      <t xml:space="preserve">
A) To meet the above requirements, an ‘annual reduction target’ is calculated using the </t>
    </r>
    <r>
      <rPr>
        <b/>
        <sz val="10"/>
        <color theme="1"/>
        <rFont val="Calibri"/>
        <family val="2"/>
        <scheme val="minor"/>
      </rPr>
      <t xml:space="preserve">Reduction Calculation Tool </t>
    </r>
    <r>
      <rPr>
        <sz val="10"/>
        <color theme="1"/>
        <rFont val="Calibri"/>
        <family val="2"/>
        <scheme val="minor"/>
      </rPr>
      <t>(</t>
    </r>
    <r>
      <rPr>
        <b/>
        <sz val="10"/>
        <color theme="4"/>
        <rFont val="Calibri"/>
        <family val="2"/>
        <scheme val="minor"/>
      </rPr>
      <t>Annex 6b</t>
    </r>
    <r>
      <rPr>
        <sz val="10"/>
        <color theme="1"/>
        <rFont val="Calibri"/>
        <family val="2"/>
        <scheme val="minor"/>
      </rPr>
      <t xml:space="preserve">):
</t>
    </r>
    <r>
      <rPr>
        <u/>
        <sz val="10"/>
        <color theme="1"/>
        <rFont val="Calibri"/>
        <family val="2"/>
        <scheme val="minor"/>
      </rPr>
      <t>For the period between the ascertained baseline year and 2030:</t>
    </r>
    <r>
      <rPr>
        <sz val="10"/>
        <color theme="1"/>
        <rFont val="Calibri"/>
        <family val="2"/>
        <scheme val="minor"/>
      </rPr>
      <t xml:space="preserve"> 
</t>
    </r>
    <r>
      <rPr>
        <b/>
        <sz val="10"/>
        <color theme="1"/>
        <rFont val="Calibri"/>
        <family val="2"/>
        <scheme val="minor"/>
      </rPr>
      <t xml:space="preserve">- Annual Reduction Percentage </t>
    </r>
    <r>
      <rPr>
        <sz val="10"/>
        <color theme="1"/>
        <rFont val="Calibri"/>
        <family val="2"/>
        <scheme val="minor"/>
      </rPr>
      <t xml:space="preserve">= (25%)/(2030-baseline year) = (25%)/(X years) = X %
</t>
    </r>
    <r>
      <rPr>
        <b/>
        <sz val="10"/>
        <color theme="1"/>
        <rFont val="Calibri"/>
        <family val="2"/>
        <scheme val="minor"/>
      </rPr>
      <t>- Annual Reduction Target</t>
    </r>
    <r>
      <rPr>
        <sz val="10"/>
        <color theme="1"/>
        <rFont val="Calibri"/>
        <family val="2"/>
        <scheme val="minor"/>
      </rPr>
      <t xml:space="preserve"> (actual CO2eq reduction to be made annually) = X% * number of GHG emissions defined in baseline footprint
</t>
    </r>
    <r>
      <rPr>
        <i/>
        <sz val="8"/>
        <color theme="1"/>
        <rFont val="Calibri"/>
        <family val="2"/>
        <scheme val="minor"/>
      </rPr>
      <t xml:space="preserve">Example: If the annual reduction percentage is ascertained at 3,5% annually, and the baseline footprint is 100T CO2 per service delivered, then total emissions should be reduced by 3,5%*100T = 3,5T CO2 annually. That means that the footprint per service delivered in consecutive years should not exceed 96,5 T CO2 (2nd year) and 93T CO2 (3rd year). </t>
    </r>
    <r>
      <rPr>
        <sz val="10"/>
        <color theme="1"/>
        <rFont val="Calibri"/>
        <family val="2"/>
        <scheme val="minor"/>
      </rPr>
      <t xml:space="preserve">
B) IDEM
-------------------
</t>
    </r>
    <r>
      <rPr>
        <b/>
        <sz val="10"/>
        <color theme="1"/>
        <rFont val="Calibri"/>
        <family val="2"/>
        <scheme val="minor"/>
      </rPr>
      <t>DOCS CHECK:</t>
    </r>
    <r>
      <rPr>
        <sz val="10"/>
        <color theme="1"/>
        <rFont val="Calibri"/>
        <family val="2"/>
        <scheme val="minor"/>
      </rPr>
      <t xml:space="preserve"> check Reduction Calculation Tool if Annual Reduction Target is defined and used correctly
</t>
    </r>
  </si>
  <si>
    <r>
      <rPr>
        <b/>
        <sz val="10"/>
        <color rgb="FFFF0000"/>
        <rFont val="Calibri"/>
        <family val="2"/>
        <scheme val="minor"/>
      </rPr>
      <t xml:space="preserve">FOR INPUT FROM ADVISORY COMMITTEE:
- SOME PROPOSED THAT 2050 TARGET SHOULD ALWAYS BE ABSOLUTE, AND  2030 TARGET MAY BE RELATIVE, HOWEVER, IN PRACTISE THIS MEANS THAT FOR THE COMING 10 YRS IT IS THEN ALWAYS RELATIVE (INTENSITY TARGET) 
</t>
    </r>
    <r>
      <rPr>
        <b/>
        <u/>
        <sz val="10"/>
        <rFont val="Calibri"/>
        <family val="2"/>
        <scheme val="minor"/>
      </rPr>
      <t xml:space="preserve">
‘Baseline adjustment rule’: </t>
    </r>
    <r>
      <rPr>
        <sz val="10"/>
        <rFont val="Calibri"/>
        <family val="2"/>
        <scheme val="minor"/>
      </rPr>
      <t xml:space="preserve">
If in subsequent years the organisation grows (e.g. in FTE, volume, office space, revenue, etc), resulting in a corresponding emission growth, either because of </t>
    </r>
    <r>
      <rPr>
        <b/>
        <sz val="10"/>
        <rFont val="Calibri"/>
        <family val="2"/>
        <scheme val="minor"/>
      </rPr>
      <t xml:space="preserve">organic growth </t>
    </r>
    <r>
      <rPr>
        <sz val="10"/>
        <rFont val="Calibri"/>
        <family val="2"/>
        <scheme val="minor"/>
      </rPr>
      <t xml:space="preserve">(e.g. increased sales output) or because of </t>
    </r>
    <r>
      <rPr>
        <b/>
        <sz val="10"/>
        <rFont val="Calibri"/>
        <family val="2"/>
        <scheme val="minor"/>
      </rPr>
      <t>organisational changes</t>
    </r>
    <r>
      <rPr>
        <sz val="10"/>
        <rFont val="Calibri"/>
        <family val="2"/>
        <scheme val="minor"/>
      </rPr>
      <t xml:space="preserve"> (e.g. </t>
    </r>
    <r>
      <rPr>
        <sz val="10"/>
        <color theme="1"/>
        <rFont val="Calibri"/>
        <family val="2"/>
        <scheme val="minor"/>
      </rPr>
      <t xml:space="preserve">a merger), the original baseline footprint of the organisation </t>
    </r>
    <r>
      <rPr>
        <u/>
        <sz val="10"/>
        <color theme="1"/>
        <rFont val="Calibri"/>
        <family val="2"/>
        <scheme val="minor"/>
      </rPr>
      <t>may</t>
    </r>
    <r>
      <rPr>
        <sz val="10"/>
        <color theme="1"/>
        <rFont val="Calibri"/>
        <family val="2"/>
        <scheme val="minor"/>
      </rPr>
      <t xml:space="preserve"> be re-calculated and adjusted proportionally, resulting in a new baseline footprint and new annual reduction target (referred to in the GHG Protocol as the '</t>
    </r>
    <r>
      <rPr>
        <i/>
        <sz val="10"/>
        <color theme="1"/>
        <rFont val="Calibri"/>
        <family val="2"/>
        <scheme val="minor"/>
      </rPr>
      <t>intensity target</t>
    </r>
    <r>
      <rPr>
        <sz val="10"/>
        <color theme="1"/>
        <rFont val="Calibri"/>
        <family val="2"/>
        <scheme val="minor"/>
      </rPr>
      <t>'), which will then apply from that new year onwards. This adjustment may only be done after the CB has verified all evidence demonstrating this growth.</t>
    </r>
    <r>
      <rPr>
        <sz val="10"/>
        <color rgb="FFFF0000"/>
        <rFont val="Calibri"/>
        <family val="2"/>
        <scheme val="minor"/>
      </rPr>
      <t xml:space="preserve">
</t>
    </r>
    <r>
      <rPr>
        <sz val="10"/>
        <color theme="1"/>
        <rFont val="Calibri"/>
        <family val="2"/>
        <scheme val="minor"/>
      </rPr>
      <t xml:space="preserve">
-------------------
</t>
    </r>
    <r>
      <rPr>
        <b/>
        <sz val="10"/>
        <color theme="1"/>
        <rFont val="Calibri"/>
        <family val="2"/>
        <scheme val="minor"/>
      </rPr>
      <t>DOCS CHECK:</t>
    </r>
    <r>
      <rPr>
        <sz val="10"/>
        <color theme="1"/>
        <rFont val="Calibri"/>
        <family val="2"/>
        <scheme val="minor"/>
      </rPr>
      <t xml:space="preserve"> check Reduction Calculation Tool if Baseline footprint + Annual Reduction Target are adjusted correctly</t>
    </r>
  </si>
  <si>
    <r>
      <t xml:space="preserve">If in subsequent years, </t>
    </r>
    <r>
      <rPr>
        <b/>
        <sz val="10"/>
        <rFont val="Calibri"/>
        <family val="2"/>
        <scheme val="minor"/>
      </rPr>
      <t xml:space="preserve">significant errors* </t>
    </r>
    <r>
      <rPr>
        <sz val="10"/>
        <rFont val="Calibri"/>
        <family val="2"/>
        <scheme val="minor"/>
      </rPr>
      <t xml:space="preserve">are detected in the original baseline footprint calculation (e.g. in the footprint calculation method, emission factors, or more accurate data or resources become available), the baseline footprint as well as the annual reduction target are re-calculated and apply from the new year onwards (thus not retro-actively applied for previous or interim years).
</t>
    </r>
    <r>
      <rPr>
        <i/>
        <sz val="8"/>
        <rFont val="Calibri"/>
        <family val="2"/>
        <scheme val="minor"/>
      </rPr>
      <t>*Considered significant when it accounts to</t>
    </r>
    <r>
      <rPr>
        <b/>
        <i/>
        <sz val="8"/>
        <rFont val="Calibri"/>
        <family val="2"/>
        <scheme val="minor"/>
      </rPr>
      <t xml:space="preserve"> &gt;10% over- or under-estimation </t>
    </r>
    <r>
      <rPr>
        <i/>
        <sz val="8"/>
        <rFont val="Calibri"/>
        <family val="2"/>
        <scheme val="minor"/>
      </rPr>
      <t>of the original baseline footprint</t>
    </r>
    <r>
      <rPr>
        <sz val="10"/>
        <rFont val="Calibri"/>
        <family val="2"/>
        <scheme val="minor"/>
      </rPr>
      <t xml:space="preserve">
-------------------
</t>
    </r>
    <r>
      <rPr>
        <b/>
        <sz val="10"/>
        <rFont val="Calibri"/>
        <family val="2"/>
        <scheme val="minor"/>
      </rPr>
      <t xml:space="preserve">DOCS CHECK: </t>
    </r>
    <r>
      <rPr>
        <sz val="10"/>
        <rFont val="Calibri"/>
        <family val="2"/>
        <scheme val="minor"/>
      </rPr>
      <t>check Reduction Calculation Tool if Baseline footprint + Annual Reduction Target are corrected correctly</t>
    </r>
  </si>
  <si>
    <r>
      <t>IDEM</t>
    </r>
    <r>
      <rPr>
        <sz val="10"/>
        <rFont val="Calibri"/>
        <family val="2"/>
        <scheme val="minor"/>
      </rPr>
      <t>, but following '</t>
    </r>
    <r>
      <rPr>
        <u/>
        <sz val="10"/>
        <rFont val="Calibri"/>
        <family val="2"/>
        <scheme val="minor"/>
      </rPr>
      <t>Certification of the Organisation</t>
    </r>
    <r>
      <rPr>
        <sz val="10"/>
        <rFont val="Calibri"/>
        <family val="2"/>
        <scheme val="minor"/>
      </rPr>
      <t>' or '</t>
    </r>
    <r>
      <rPr>
        <u/>
        <sz val="10"/>
        <rFont val="Calibri"/>
        <family val="2"/>
        <scheme val="minor"/>
      </rPr>
      <t>Certification of a Product</t>
    </r>
    <r>
      <rPr>
        <sz val="10"/>
        <rFont val="Calibri"/>
        <family val="2"/>
        <scheme val="minor"/>
      </rPr>
      <t xml:space="preserve">', depending on the option chosen to calculate the footprint of a service (see </t>
    </r>
    <r>
      <rPr>
        <b/>
        <sz val="10"/>
        <color theme="4"/>
        <rFont val="Calibri"/>
        <family val="2"/>
        <scheme val="minor"/>
      </rPr>
      <t>3.1 -&gt; Certification of a Service</t>
    </r>
    <r>
      <rPr>
        <sz val="10"/>
        <rFont val="Calibri"/>
        <family val="2"/>
        <scheme val="minor"/>
      </rPr>
      <t>)</t>
    </r>
  </si>
  <si>
    <r>
      <rPr>
        <sz val="10"/>
        <rFont val="Calibri"/>
        <family val="2"/>
        <scheme val="minor"/>
      </rPr>
      <t>A) IDEM, but given the fact that reducing a product's footprint is challenging due to the complexity of its supply chain with many actors involved, the client may choose one additional flexibility rule from the below options when planning its reduction activities to become compliant with the Annual Reduction Target, further specified in</t>
    </r>
    <r>
      <rPr>
        <sz val="10"/>
        <color rgb="FFFF0000"/>
        <rFont val="Calibri"/>
        <family val="2"/>
        <scheme val="minor"/>
      </rPr>
      <t xml:space="preserve"> </t>
    </r>
    <r>
      <rPr>
        <b/>
        <sz val="10"/>
        <color theme="4"/>
        <rFont val="Calibri"/>
        <family val="2"/>
        <scheme val="minor"/>
      </rPr>
      <t>Annex 4:</t>
    </r>
    <r>
      <rPr>
        <sz val="10"/>
        <rFont val="Calibri"/>
        <family val="2"/>
        <scheme val="minor"/>
      </rPr>
      <t xml:space="preserve">
</t>
    </r>
    <r>
      <rPr>
        <b/>
        <sz val="10"/>
        <rFont val="Calibri"/>
        <family val="2"/>
        <scheme val="minor"/>
      </rPr>
      <t xml:space="preserve">• OPTION 4 - ‘Tier Approach’ 
• OPTION 5 - 'Insetting Approach' 
</t>
    </r>
    <r>
      <rPr>
        <sz val="10"/>
        <rFont val="Calibri"/>
        <family val="2"/>
        <scheme val="minor"/>
      </rPr>
      <t>B) IDEM</t>
    </r>
  </si>
  <si>
    <r>
      <t>The CO achieves</t>
    </r>
    <r>
      <rPr>
        <b/>
        <sz val="10"/>
        <color theme="1"/>
        <rFont val="Calibri"/>
        <family val="2"/>
        <scheme val="minor"/>
      </rPr>
      <t xml:space="preserve"> annual emission reductions in accordance with the Annual Reduction Target</t>
    </r>
    <r>
      <rPr>
        <sz val="10"/>
        <color theme="1"/>
        <rFont val="Calibri"/>
        <family val="2"/>
        <scheme val="minor"/>
      </rPr>
      <t xml:space="preserve">, by implementing the measures and activities as defined in the Reduction Plan. 
</t>
    </r>
    <r>
      <rPr>
        <b/>
        <u/>
        <sz val="10"/>
        <color theme="1"/>
        <rFont val="Calibri"/>
        <family val="2"/>
        <scheme val="minor"/>
      </rPr>
      <t>‘Three-year compliance flexibility rule’</t>
    </r>
    <r>
      <rPr>
        <b/>
        <sz val="10"/>
        <color theme="1"/>
        <rFont val="Calibri"/>
        <family val="2"/>
        <scheme val="minor"/>
      </rPr>
      <t xml:space="preserve">: 
</t>
    </r>
    <r>
      <rPr>
        <sz val="10"/>
        <color theme="1"/>
        <rFont val="Calibri"/>
        <family val="2"/>
        <scheme val="minor"/>
      </rPr>
      <t xml:space="preserve">Organisations are requested to reduce annually as per the Annual Reduction Target, but a grace period of 3 years allows for flexibility in the implementation of reduction measures and activities. That is, organisations may reduce at a slower pace within those 3 years, but shall be 'on track' at the end of the 3-year period (for the accumulated targets for those 3 years). During the audit, CO's are awarded with score green (on track or over-performing), orange (under-performing, but within three year compliance flexibility rule) or red (not meeting the annual reduction target after 3 years, and thus considered for decertification).
-------------------
</t>
    </r>
    <r>
      <rPr>
        <b/>
        <sz val="10"/>
        <color theme="1"/>
        <rFont val="Calibri"/>
        <family val="2"/>
        <scheme val="minor"/>
      </rPr>
      <t xml:space="preserve">INTERVIEW: </t>
    </r>
    <r>
      <rPr>
        <sz val="10"/>
        <color theme="1"/>
        <rFont val="Calibri"/>
        <family val="2"/>
        <scheme val="minor"/>
      </rPr>
      <t>cross-check Reduction Plan with</t>
    </r>
    <r>
      <rPr>
        <b/>
        <sz val="10"/>
        <color theme="1"/>
        <rFont val="Calibri"/>
        <family val="2"/>
        <scheme val="minor"/>
      </rPr>
      <t xml:space="preserve"> </t>
    </r>
    <r>
      <rPr>
        <sz val="10"/>
        <color theme="1"/>
        <rFont val="Calibri"/>
        <family val="2"/>
        <scheme val="minor"/>
      </rPr>
      <t xml:space="preserve">action owners/ responsible entities to check if the measures and activities were implemented and led to those reductions as said in the Reduction Plan.
</t>
    </r>
    <r>
      <rPr>
        <b/>
        <sz val="10"/>
        <color theme="1"/>
        <rFont val="Calibri"/>
        <family val="2"/>
        <scheme val="minor"/>
      </rPr>
      <t>OBSERVATION:</t>
    </r>
    <r>
      <rPr>
        <sz val="10"/>
        <color theme="1"/>
        <rFont val="Calibri"/>
        <family val="2"/>
        <scheme val="minor"/>
      </rPr>
      <t xml:space="preserve"> for each achieved reduction, check facilities, office space, etc to witness the </t>
    </r>
    <r>
      <rPr>
        <b/>
        <sz val="10"/>
        <color theme="1"/>
        <rFont val="Calibri"/>
        <family val="2"/>
        <scheme val="minor"/>
      </rPr>
      <t>effectiveness</t>
    </r>
    <r>
      <rPr>
        <sz val="10"/>
        <color theme="1"/>
        <rFont val="Calibri"/>
        <family val="2"/>
        <scheme val="minor"/>
      </rPr>
      <t xml:space="preserve"> of the implemented reduction measures and activities, i.e. check the </t>
    </r>
    <r>
      <rPr>
        <b/>
        <sz val="10"/>
        <color theme="1"/>
        <rFont val="Calibri"/>
        <family val="2"/>
        <scheme val="minor"/>
      </rPr>
      <t>presence</t>
    </r>
    <r>
      <rPr>
        <sz val="10"/>
        <color theme="1"/>
        <rFont val="Calibri"/>
        <family val="2"/>
        <scheme val="minor"/>
      </rPr>
      <t xml:space="preserve"> of new fleet, led lightning, solar panels, new machinery, process changes, etc.</t>
    </r>
    <r>
      <rPr>
        <b/>
        <sz val="10"/>
        <color theme="1"/>
        <rFont val="Calibri"/>
        <family val="2"/>
        <scheme val="minor"/>
      </rPr>
      <t xml:space="preserve"> The 'presence' and the 'effectiveness' are both equally crucial. </t>
    </r>
  </si>
  <si>
    <r>
      <t>A) The responsible person(s) (see</t>
    </r>
    <r>
      <rPr>
        <sz val="10"/>
        <color rgb="FFFF0000"/>
        <rFont val="Calibri"/>
        <family val="2"/>
        <scheme val="minor"/>
      </rPr>
      <t xml:space="preserve"> </t>
    </r>
    <r>
      <rPr>
        <b/>
        <sz val="10"/>
        <color theme="4"/>
        <rFont val="Calibri"/>
        <family val="2"/>
        <scheme val="minor"/>
      </rPr>
      <t>1.2</t>
    </r>
    <r>
      <rPr>
        <sz val="10"/>
        <color theme="1"/>
        <rFont val="Calibri"/>
        <family val="2"/>
        <scheme val="minor"/>
      </rPr>
      <t xml:space="preserve">) periodically* monitor(s) if the organisation is still 'on track', and if the </t>
    </r>
    <r>
      <rPr>
        <b/>
        <sz val="10"/>
        <color theme="1"/>
        <rFont val="Calibri"/>
        <family val="2"/>
        <scheme val="minor"/>
      </rPr>
      <t>planned and committed actions and measures still suffice</t>
    </r>
    <r>
      <rPr>
        <sz val="10"/>
        <color theme="1"/>
        <rFont val="Calibri"/>
        <family val="2"/>
        <scheme val="minor"/>
      </rPr>
      <t xml:space="preserve"> to meet the Annual Reduction Target. The responsible person(s) </t>
    </r>
    <r>
      <rPr>
        <b/>
        <sz val="10"/>
        <color theme="1"/>
        <rFont val="Calibri"/>
        <family val="2"/>
        <scheme val="minor"/>
      </rPr>
      <t xml:space="preserve">document(s) the progress </t>
    </r>
    <r>
      <rPr>
        <sz val="10"/>
        <color theme="1"/>
        <rFont val="Calibri"/>
        <family val="2"/>
        <scheme val="minor"/>
      </rPr>
      <t xml:space="preserve">in (a newer version of) the Reduction Plan or in a Log Book annexed to the Reduction Plan), following the CO's own </t>
    </r>
    <r>
      <rPr>
        <b/>
        <sz val="10"/>
        <color theme="1"/>
        <rFont val="Calibri"/>
        <family val="2"/>
        <scheme val="minor"/>
      </rPr>
      <t>monitoring and evaluation system</t>
    </r>
    <r>
      <rPr>
        <sz val="10"/>
        <color theme="1"/>
        <rFont val="Calibri"/>
        <family val="2"/>
        <scheme val="minor"/>
      </rPr>
      <t xml:space="preserve"> (see </t>
    </r>
    <r>
      <rPr>
        <b/>
        <sz val="10"/>
        <color theme="4"/>
        <rFont val="Calibri"/>
        <family val="2"/>
        <scheme val="minor"/>
      </rPr>
      <t>1.3</t>
    </r>
    <r>
      <rPr>
        <sz val="10"/>
        <color theme="1"/>
        <rFont val="Calibri"/>
        <family val="2"/>
        <scheme val="minor"/>
      </rPr>
      <t xml:space="preserve">).  
</t>
    </r>
    <r>
      <rPr>
        <i/>
        <sz val="8"/>
        <color theme="1"/>
        <rFont val="Calibri"/>
        <family val="2"/>
        <scheme val="minor"/>
      </rPr>
      <t xml:space="preserve">* The review frequency is defined by the CO itself, depending on their own calculated risk that the Reduction Plan is not achieved.
</t>
    </r>
    <r>
      <rPr>
        <sz val="10"/>
        <color theme="1"/>
        <rFont val="Calibri"/>
        <family val="2"/>
        <scheme val="minor"/>
      </rPr>
      <t xml:space="preserve">
B) If </t>
    </r>
    <r>
      <rPr>
        <b/>
        <sz val="10"/>
        <color theme="1"/>
        <rFont val="Calibri"/>
        <family val="2"/>
        <scheme val="minor"/>
      </rPr>
      <t>delays or deviations</t>
    </r>
    <r>
      <rPr>
        <sz val="10"/>
        <color theme="1"/>
        <rFont val="Calibri"/>
        <family val="2"/>
        <scheme val="minor"/>
      </rPr>
      <t xml:space="preserve"> from the Reduction Plan arise, of if the actions defined in the plan lead to insufficient reductions, an explanation or justification is documented in the Reduction Plan/ Log Book.
C) The Reduction Plan (and the progress of the reduction measures and activities) is at least communicated to and reviewed by </t>
    </r>
    <r>
      <rPr>
        <b/>
        <sz val="10"/>
        <color theme="1"/>
        <rFont val="Calibri"/>
        <family val="2"/>
        <scheme val="minor"/>
      </rPr>
      <t xml:space="preserve">sr. management </t>
    </r>
    <r>
      <rPr>
        <sz val="10"/>
        <color theme="1"/>
        <rFont val="Calibri"/>
        <family val="2"/>
        <scheme val="minor"/>
      </rPr>
      <t xml:space="preserve">twice per year.   
-------------------
</t>
    </r>
    <r>
      <rPr>
        <b/>
        <sz val="10"/>
        <color theme="1"/>
        <rFont val="Calibri"/>
        <family val="2"/>
        <scheme val="minor"/>
      </rPr>
      <t xml:space="preserve">DOCS CHECK: </t>
    </r>
    <r>
      <rPr>
        <sz val="10"/>
        <color theme="1"/>
        <rFont val="Calibri"/>
        <family val="2"/>
        <scheme val="minor"/>
      </rPr>
      <t xml:space="preserve">check if periodic progress reviews are done and updates (with justifications in case of delays) are recorded in the Reduction Plan / Log Book.
</t>
    </r>
    <r>
      <rPr>
        <b/>
        <sz val="10"/>
        <color theme="1"/>
        <rFont val="Calibri"/>
        <family val="2"/>
        <scheme val="minor"/>
      </rPr>
      <t>INTERVIEW:</t>
    </r>
    <r>
      <rPr>
        <sz val="10"/>
        <color theme="1"/>
        <rFont val="Calibri"/>
        <family val="2"/>
        <scheme val="minor"/>
      </rPr>
      <t xml:space="preserve"> check if sr. management has understood progress and/ or delays of reduction measures and activities (and potential consequences thereof).</t>
    </r>
  </si>
  <si>
    <r>
      <t xml:space="preserve">A) If delays or deviations from the Reduction Plan arise, of if the actions defined in the plan lead to insufficient reductions, then:
     1. (a) proper </t>
    </r>
    <r>
      <rPr>
        <b/>
        <sz val="10"/>
        <color theme="1"/>
        <rFont val="Calibri"/>
        <family val="2"/>
        <scheme val="minor"/>
      </rPr>
      <t xml:space="preserve">correction(s) </t>
    </r>
    <r>
      <rPr>
        <sz val="10"/>
        <color theme="1"/>
        <rFont val="Calibri"/>
        <family val="2"/>
        <scheme val="minor"/>
      </rPr>
      <t xml:space="preserve">and/ or </t>
    </r>
    <r>
      <rPr>
        <b/>
        <sz val="10"/>
        <color theme="1"/>
        <rFont val="Calibri"/>
        <family val="2"/>
        <scheme val="minor"/>
      </rPr>
      <t>corrective action(s)</t>
    </r>
    <r>
      <rPr>
        <sz val="10"/>
        <color theme="1"/>
        <rFont val="Calibri"/>
        <family val="2"/>
        <scheme val="minor"/>
      </rPr>
      <t xml:space="preserve"> must be implemented, also documented in the Reduction Plan / Log Book;
     2. a </t>
    </r>
    <r>
      <rPr>
        <b/>
        <sz val="10"/>
        <color theme="1"/>
        <rFont val="Calibri"/>
        <family val="2"/>
        <scheme val="minor"/>
      </rPr>
      <t>recalculatio</t>
    </r>
    <r>
      <rPr>
        <sz val="10"/>
        <color theme="1"/>
        <rFont val="Calibri"/>
        <family val="2"/>
        <scheme val="minor"/>
      </rPr>
      <t xml:space="preserve">n (see </t>
    </r>
    <r>
      <rPr>
        <b/>
        <sz val="10"/>
        <color theme="4"/>
        <rFont val="Calibri"/>
        <family val="2"/>
        <scheme val="minor"/>
      </rPr>
      <t>4.1</t>
    </r>
    <r>
      <rPr>
        <sz val="10"/>
        <color theme="1"/>
        <rFont val="Calibri"/>
        <family val="2"/>
        <scheme val="minor"/>
      </rPr>
      <t xml:space="preserve">) is made demonstrating that with these corrections / corrective actions, the CO will </t>
    </r>
    <r>
      <rPr>
        <b/>
        <sz val="10"/>
        <color theme="1"/>
        <rFont val="Calibri"/>
        <family val="2"/>
        <scheme val="minor"/>
      </rPr>
      <t>get 'on track' again;</t>
    </r>
    <r>
      <rPr>
        <sz val="10"/>
        <color theme="1"/>
        <rFont val="Calibri"/>
        <family val="2"/>
        <scheme val="minor"/>
      </rPr>
      <t xml:space="preserve">
</t>
    </r>
    <r>
      <rPr>
        <b/>
        <sz val="10"/>
        <color theme="1"/>
        <rFont val="Calibri"/>
        <family val="2"/>
        <scheme val="minor"/>
      </rPr>
      <t xml:space="preserve">   </t>
    </r>
    <r>
      <rPr>
        <sz val="10"/>
        <color theme="1"/>
        <rFont val="Calibri"/>
        <family val="2"/>
        <scheme val="minor"/>
      </rPr>
      <t xml:space="preserve">  3.</t>
    </r>
    <r>
      <rPr>
        <b/>
        <sz val="10"/>
        <color theme="1"/>
        <rFont val="Calibri"/>
        <family val="2"/>
        <scheme val="minor"/>
      </rPr>
      <t xml:space="preserve"> Sr. management</t>
    </r>
    <r>
      <rPr>
        <sz val="10"/>
        <color theme="1"/>
        <rFont val="Calibri"/>
        <family val="2"/>
        <scheme val="minor"/>
      </rPr>
      <t xml:space="preserve">, being responsible for timely re-calculations and timely corrections and corrective actions, shall sign off on the corrections and/ or corrective actions for timely implementation. 
B) OPTIONAL: To </t>
    </r>
    <r>
      <rPr>
        <b/>
        <sz val="10"/>
        <color theme="1"/>
        <rFont val="Calibri"/>
        <family val="2"/>
        <scheme val="minor"/>
      </rPr>
      <t>explore new opportunities for further reduction or for corrections and/ or corrective action</t>
    </r>
    <r>
      <rPr>
        <sz val="10"/>
        <color theme="1"/>
        <rFont val="Calibri"/>
        <family val="2"/>
        <scheme val="minor"/>
      </rPr>
      <t xml:space="preserve">s, the below methodology (derived from SWOT analysis) may be applied:
     1) What does the organisation do well already? (Strengths)
     2) Where can the organisation still improve? (Weaknesses)
     3) What other possibilities are out there? (Opportunities)
     4) What obstacles do you face or prevent you from implementing these opportunities? (Threats)
     5) What creative solutions are there to combat these obstacles?
The answers to above questions may be added to the Reduction Plan/ Log Book.  
-------------------
</t>
    </r>
    <r>
      <rPr>
        <b/>
        <sz val="10"/>
        <color theme="1"/>
        <rFont val="Calibri"/>
        <family val="2"/>
        <scheme val="minor"/>
      </rPr>
      <t>DOCS CHECK:</t>
    </r>
    <r>
      <rPr>
        <sz val="10"/>
        <color theme="1"/>
        <rFont val="Calibri"/>
        <family val="2"/>
        <scheme val="minor"/>
      </rPr>
      <t xml:space="preserve"> check if corrections and corrective actions are documented in the Reduction Plan/ Log Book and signed off by sr. management.
</t>
    </r>
    <r>
      <rPr>
        <b/>
        <sz val="10"/>
        <color theme="1"/>
        <rFont val="Calibri"/>
        <family val="2"/>
        <scheme val="minor"/>
      </rPr>
      <t>INTERVIEW:</t>
    </r>
    <r>
      <rPr>
        <sz val="10"/>
        <color theme="1"/>
        <rFont val="Calibri"/>
        <family val="2"/>
        <scheme val="minor"/>
      </rPr>
      <t xml:space="preserve"> check if action owners/ responsible entities are implementing corrections and corrective actions + cross-check updated Reduction Plan/ Log Book with action owners/ responsible entities to check if the measures and activities actually led to those reductions as said in the Reduction Plan.
</t>
    </r>
    <r>
      <rPr>
        <b/>
        <sz val="10"/>
        <color theme="1"/>
        <rFont val="Calibri"/>
        <family val="2"/>
        <scheme val="minor"/>
      </rPr>
      <t>OBSERVATION:</t>
    </r>
    <r>
      <rPr>
        <sz val="10"/>
        <color theme="1"/>
        <rFont val="Calibri"/>
        <family val="2"/>
        <scheme val="minor"/>
      </rPr>
      <t xml:space="preserve"> for each achieved reduction resulting from corrections or corrective actions, check facilities, office space, etc to witness the </t>
    </r>
    <r>
      <rPr>
        <b/>
        <sz val="10"/>
        <color theme="1"/>
        <rFont val="Calibri"/>
        <family val="2"/>
        <scheme val="minor"/>
      </rPr>
      <t>effectiveness</t>
    </r>
    <r>
      <rPr>
        <sz val="10"/>
        <color theme="1"/>
        <rFont val="Calibri"/>
        <family val="2"/>
        <scheme val="minor"/>
      </rPr>
      <t xml:space="preserve"> of the implemented reduction measures and activities, i.e. check the</t>
    </r>
    <r>
      <rPr>
        <b/>
        <sz val="10"/>
        <color theme="1"/>
        <rFont val="Calibri"/>
        <family val="2"/>
        <scheme val="minor"/>
      </rPr>
      <t xml:space="preserve"> presence</t>
    </r>
    <r>
      <rPr>
        <sz val="10"/>
        <color theme="1"/>
        <rFont val="Calibri"/>
        <family val="2"/>
        <scheme val="minor"/>
      </rPr>
      <t xml:space="preserve"> of new fleet, led lightning, solar panels, new machinery, process changes, etc. </t>
    </r>
    <r>
      <rPr>
        <b/>
        <sz val="10"/>
        <color theme="1"/>
        <rFont val="Calibri"/>
        <family val="2"/>
        <scheme val="minor"/>
      </rPr>
      <t>B</t>
    </r>
    <r>
      <rPr>
        <b/>
        <sz val="10"/>
        <rFont val="Calibri"/>
        <family val="2"/>
        <scheme val="minor"/>
      </rPr>
      <t xml:space="preserve">oth the 'presence' and 'effectiveness' are equally crucial, see </t>
    </r>
    <r>
      <rPr>
        <b/>
        <sz val="10"/>
        <color theme="4"/>
        <rFont val="Calibri"/>
        <family val="2"/>
        <scheme val="minor"/>
      </rPr>
      <t>4.2</t>
    </r>
    <r>
      <rPr>
        <b/>
        <sz val="10"/>
        <rFont val="Calibri"/>
        <family val="2"/>
        <scheme val="minor"/>
      </rPr>
      <t>.</t>
    </r>
  </si>
  <si>
    <r>
      <rPr>
        <sz val="10"/>
        <rFont val="Calibri"/>
        <family val="2"/>
        <scheme val="minor"/>
      </rPr>
      <t xml:space="preserve">A) IDEM, but to calculate the remaining emissions which need to be offset, the CO multiplies the </t>
    </r>
    <r>
      <rPr>
        <b/>
        <sz val="10"/>
        <rFont val="Calibri"/>
        <family val="2"/>
        <scheme val="minor"/>
      </rPr>
      <t>product's footprint with the actual number of sales or deliveries</t>
    </r>
    <r>
      <rPr>
        <sz val="10"/>
        <rFont val="Calibri"/>
        <family val="2"/>
        <scheme val="minor"/>
      </rPr>
      <t xml:space="preserve"> made in the same year.</t>
    </r>
    <r>
      <rPr>
        <sz val="10"/>
        <color rgb="FFFF0000"/>
        <rFont val="Calibri"/>
        <family val="2"/>
        <scheme val="minor"/>
      </rPr>
      <t xml:space="preserve">
</t>
    </r>
  </si>
  <si>
    <r>
      <t xml:space="preserve">A) The CO  (or FC) collects and stores in file all evidence for all emission sources that proves actual usage data and actual emission figures that has been inputted in the calculation method. </t>
    </r>
    <r>
      <rPr>
        <b/>
        <sz val="10"/>
        <color theme="1"/>
        <rFont val="Calibri"/>
        <family val="2"/>
        <scheme val="minor"/>
      </rPr>
      <t>All evidence can be shared with the CB during the verification</t>
    </r>
    <r>
      <rPr>
        <sz val="10"/>
        <color theme="1"/>
        <rFont val="Calibri"/>
        <family val="2"/>
        <scheme val="minor"/>
      </rPr>
      <t xml:space="preserve">.
B) (Digital) records are kept for a minimum of 5 years (based on the Document Management System, see </t>
    </r>
    <r>
      <rPr>
        <b/>
        <sz val="10"/>
        <color theme="4"/>
        <rFont val="Calibri"/>
        <family val="2"/>
        <scheme val="minor"/>
      </rPr>
      <t>1.3</t>
    </r>
    <r>
      <rPr>
        <sz val="10"/>
        <color theme="1"/>
        <rFont val="Calibri"/>
        <family val="2"/>
        <scheme val="minor"/>
      </rPr>
      <t xml:space="preserve">)
-------------------
</t>
    </r>
    <r>
      <rPr>
        <b/>
        <sz val="10"/>
        <color theme="1"/>
        <rFont val="Calibri"/>
        <family val="2"/>
        <scheme val="minor"/>
      </rPr>
      <t xml:space="preserve">TOOL CHECK: </t>
    </r>
    <r>
      <rPr>
        <sz val="10"/>
        <color theme="1"/>
        <rFont val="Calibri"/>
        <family val="2"/>
        <scheme val="minor"/>
      </rPr>
      <t>check if  for all emission sources, the evidence is completes, correct and true, and matches with the emissions figures inputted in the method.</t>
    </r>
  </si>
  <si>
    <r>
      <t xml:space="preserve">For the </t>
    </r>
    <r>
      <rPr>
        <b/>
        <sz val="10"/>
        <color theme="1"/>
        <rFont val="Calibri"/>
        <family val="2"/>
        <scheme val="minor"/>
      </rPr>
      <t>first year of certification only</t>
    </r>
    <r>
      <rPr>
        <sz val="10"/>
        <color theme="1"/>
        <rFont val="Calibri"/>
        <family val="2"/>
        <scheme val="minor"/>
      </rPr>
      <t xml:space="preserve">: 
A) The </t>
    </r>
    <r>
      <rPr>
        <b/>
        <sz val="10"/>
        <color theme="1"/>
        <rFont val="Calibri"/>
        <family val="2"/>
        <scheme val="minor"/>
      </rPr>
      <t>baseline year</t>
    </r>
    <r>
      <rPr>
        <sz val="10"/>
        <color theme="1"/>
        <rFont val="Calibri"/>
        <family val="2"/>
        <scheme val="minor"/>
      </rPr>
      <t xml:space="preserve"> is defined, which is the</t>
    </r>
    <r>
      <rPr>
        <b/>
        <sz val="10"/>
        <color theme="1"/>
        <rFont val="Calibri"/>
        <family val="2"/>
        <scheme val="minor"/>
      </rPr>
      <t xml:space="preserve"> calendar year prior to the first year</t>
    </r>
    <r>
      <rPr>
        <sz val="10"/>
        <color theme="1"/>
        <rFont val="Calibri"/>
        <family val="2"/>
        <scheme val="minor"/>
      </rPr>
      <t xml:space="preserve"> a positive certification decision was issued. 
B) The footprint of that year is ascertained as the </t>
    </r>
    <r>
      <rPr>
        <b/>
        <sz val="10"/>
        <color theme="1"/>
        <rFont val="Calibri"/>
        <family val="2"/>
        <scheme val="minor"/>
      </rPr>
      <t>baseline footprint</t>
    </r>
    <r>
      <rPr>
        <sz val="10"/>
        <color theme="1"/>
        <rFont val="Calibri"/>
        <family val="2"/>
        <scheme val="minor"/>
      </rPr>
      <t>. The baseline footprint is always expressed as a ratio of a</t>
    </r>
    <r>
      <rPr>
        <b/>
        <sz val="10"/>
        <color theme="1"/>
        <rFont val="Calibri"/>
        <family val="2"/>
        <scheme val="minor"/>
      </rPr>
      <t xml:space="preserve"> measurable volume indicator</t>
    </r>
    <r>
      <rPr>
        <sz val="10"/>
        <color theme="1"/>
        <rFont val="Calibri"/>
        <family val="2"/>
        <scheme val="minor"/>
      </rPr>
      <t xml:space="preserve"> e.g. FTE, production volume, sales volume, profit, revenue, office space, etc, so that an intensity target (see </t>
    </r>
    <r>
      <rPr>
        <b/>
        <sz val="10"/>
        <color theme="4"/>
        <rFont val="Calibri"/>
        <family val="2"/>
        <scheme val="minor"/>
      </rPr>
      <t>GHG Protocol</t>
    </r>
    <r>
      <rPr>
        <sz val="10"/>
        <color theme="1"/>
        <rFont val="Calibri"/>
        <family val="2"/>
        <scheme val="minor"/>
      </rPr>
      <t xml:space="preserve">) can be calculated. 
</t>
    </r>
    <r>
      <rPr>
        <i/>
        <sz val="8"/>
        <color theme="1"/>
        <rFont val="Calibri"/>
        <family val="2"/>
        <scheme val="minor"/>
      </rPr>
      <t>Example: An audit takes place in May 2021, over the emissions data of 2020. The baseline year then becomes 2020 and the footprint of 2020 is used to calculate the annual reduction target.</t>
    </r>
    <r>
      <rPr>
        <sz val="8"/>
        <color theme="1"/>
        <rFont val="Calibri"/>
        <family val="2"/>
        <scheme val="minor"/>
      </rPr>
      <t xml:space="preserve">
</t>
    </r>
    <r>
      <rPr>
        <b/>
        <sz val="10"/>
        <color theme="1"/>
        <rFont val="Calibri"/>
        <family val="2"/>
        <scheme val="minor"/>
      </rPr>
      <t xml:space="preserve">
</t>
    </r>
    <r>
      <rPr>
        <b/>
        <u/>
        <sz val="10"/>
        <color theme="1"/>
        <rFont val="Calibri"/>
        <family val="2"/>
        <scheme val="minor"/>
      </rPr>
      <t xml:space="preserve">‘Earlier baseline rule’:  </t>
    </r>
    <r>
      <rPr>
        <b/>
        <sz val="10"/>
        <color theme="1"/>
        <rFont val="Calibri"/>
        <family val="2"/>
        <scheme val="minor"/>
      </rPr>
      <t xml:space="preserve">
</t>
    </r>
    <r>
      <rPr>
        <sz val="10"/>
        <color theme="1"/>
        <rFont val="Calibri"/>
        <family val="2"/>
        <scheme val="minor"/>
      </rPr>
      <t xml:space="preserve">- If the footprint was ascertained and verified by CNG in previous years, this earlier year may function as the ‘baseline year’, so that any reduction achievements realised since then can count towards the annual reduction targets. 
- In exceptional situations, and only on request and after verification by CNG and CB, an earlier baseline can be set provided that verifiable evidence of emissions data of that year can be provided.  
-------------------
</t>
    </r>
    <r>
      <rPr>
        <b/>
        <sz val="10"/>
        <color theme="1"/>
        <rFont val="Calibri"/>
        <family val="2"/>
        <scheme val="minor"/>
      </rPr>
      <t>DOCS CHECK:</t>
    </r>
    <r>
      <rPr>
        <sz val="10"/>
        <color theme="1"/>
        <rFont val="Calibri"/>
        <family val="2"/>
        <scheme val="minor"/>
      </rPr>
      <t xml:space="preserve"> check Reduction Calculation Tool if baseline footprint and baseline year are defined correctly</t>
    </r>
  </si>
  <si>
    <r>
      <t>A) The CO shall develop a quantified</t>
    </r>
    <r>
      <rPr>
        <b/>
        <sz val="10"/>
        <color theme="1"/>
        <rFont val="Calibri"/>
        <family val="2"/>
        <scheme val="minor"/>
      </rPr>
      <t xml:space="preserve"> Internal GHG Reduction Plan</t>
    </r>
    <r>
      <rPr>
        <sz val="10"/>
        <color theme="1"/>
        <rFont val="Calibri"/>
        <family val="2"/>
        <scheme val="minor"/>
      </rPr>
      <t xml:space="preserve">, that is </t>
    </r>
    <r>
      <rPr>
        <b/>
        <sz val="10"/>
        <color theme="1"/>
        <rFont val="Calibri"/>
        <family val="2"/>
        <scheme val="minor"/>
      </rPr>
      <t>sufficiently ambitious to achieve the Annual Reduction Target in the short and long run</t>
    </r>
    <r>
      <rPr>
        <sz val="10"/>
        <color theme="1"/>
        <rFont val="Calibri"/>
        <family val="2"/>
        <scheme val="minor"/>
      </rPr>
      <t xml:space="preserve">. It is recommended to over-estimate, to be resilient towards unforeseen circumstances. This Reduction Plan shall at least contain: 
1. an overview of all short-term (&lt; 1 yr), medium-term (1 - 3 yr) and long-term (&gt;3 yr) CO2 reduction </t>
    </r>
    <r>
      <rPr>
        <b/>
        <sz val="10"/>
        <color theme="1"/>
        <rFont val="Calibri"/>
        <family val="2"/>
        <scheme val="minor"/>
      </rPr>
      <t>measures and activities</t>
    </r>
    <r>
      <rPr>
        <sz val="10"/>
        <color theme="1"/>
        <rFont val="Calibri"/>
        <family val="2"/>
        <scheme val="minor"/>
      </rPr>
      <t xml:space="preserve">, whereby for each activity/ measure the following is specified 
     - whether it is </t>
    </r>
    <r>
      <rPr>
        <b/>
        <sz val="10"/>
        <color theme="1"/>
        <rFont val="Calibri"/>
        <family val="2"/>
        <scheme val="minor"/>
      </rPr>
      <t>planned or committed</t>
    </r>
    <r>
      <rPr>
        <sz val="10"/>
        <color theme="1"/>
        <rFont val="Calibri"/>
        <family val="2"/>
        <scheme val="minor"/>
      </rPr>
      <t xml:space="preserve">;
     - the required </t>
    </r>
    <r>
      <rPr>
        <b/>
        <sz val="10"/>
        <color theme="1"/>
        <rFont val="Calibri"/>
        <family val="2"/>
        <scheme val="minor"/>
      </rPr>
      <t>resources and budget</t>
    </r>
    <r>
      <rPr>
        <sz val="10"/>
        <color theme="1"/>
        <rFont val="Calibri"/>
        <family val="2"/>
        <scheme val="minor"/>
      </rPr>
      <t xml:space="preserve">;
     - action </t>
    </r>
    <r>
      <rPr>
        <b/>
        <sz val="10"/>
        <color theme="1"/>
        <rFont val="Calibri"/>
        <family val="2"/>
        <scheme val="minor"/>
      </rPr>
      <t>owner/ responsible entities</t>
    </r>
    <r>
      <rPr>
        <sz val="10"/>
        <color theme="1"/>
        <rFont val="Calibri"/>
        <family val="2"/>
        <scheme val="minor"/>
      </rPr>
      <t xml:space="preserve"> or persons of the CO.
</t>
    </r>
    <r>
      <rPr>
        <i/>
        <sz val="8"/>
        <color theme="1"/>
        <rFont val="Calibri"/>
        <family val="2"/>
        <scheme val="minor"/>
      </rPr>
      <t xml:space="preserve">NOTE: if the baseline year is set in the past (see </t>
    </r>
    <r>
      <rPr>
        <b/>
        <i/>
        <sz val="8"/>
        <color theme="4"/>
        <rFont val="Calibri"/>
        <family val="2"/>
        <scheme val="minor"/>
      </rPr>
      <t>3.6</t>
    </r>
    <r>
      <rPr>
        <i/>
        <sz val="8"/>
        <color theme="1"/>
        <rFont val="Calibri"/>
        <family val="2"/>
        <scheme val="minor"/>
      </rPr>
      <t xml:space="preserve">), also those measures and activities already achieved or implemented shall be included. </t>
    </r>
    <r>
      <rPr>
        <sz val="10"/>
        <color theme="1"/>
        <rFont val="Calibri"/>
        <family val="2"/>
        <scheme val="minor"/>
      </rPr>
      <t xml:space="preserve">
2. a</t>
    </r>
    <r>
      <rPr>
        <b/>
        <sz val="10"/>
        <color theme="1"/>
        <rFont val="Calibri"/>
        <family val="2"/>
        <scheme val="minor"/>
      </rPr>
      <t xml:space="preserve"> calculation</t>
    </r>
    <r>
      <rPr>
        <sz val="10"/>
        <color theme="1"/>
        <rFont val="Calibri"/>
        <family val="2"/>
        <scheme val="minor"/>
      </rPr>
      <t xml:space="preserve"> that demonstrates that the Annual Reduction Target will be achieved if this Reduction Plan is implemented, with an additional safety margin for unforeseen circumstances;
3. a signature for approval from </t>
    </r>
    <r>
      <rPr>
        <b/>
        <sz val="10"/>
        <color theme="1"/>
        <rFont val="Calibri"/>
        <family val="2"/>
        <scheme val="minor"/>
      </rPr>
      <t>sr. management</t>
    </r>
    <r>
      <rPr>
        <sz val="10"/>
        <color theme="1"/>
        <rFont val="Calibri"/>
        <family val="2"/>
        <scheme val="minor"/>
      </rPr>
      <t xml:space="preserve">.
B) This plan is a living document and can be reviewed and updated periodically either in the Plan itself or in an annexed Log Book. All versions are properly recorded and stored for at least 5 years as per the document management system (see </t>
    </r>
    <r>
      <rPr>
        <b/>
        <sz val="10"/>
        <color theme="4"/>
        <rFont val="Calibri"/>
        <family val="2"/>
        <scheme val="minor"/>
      </rPr>
      <t>1.3</t>
    </r>
    <r>
      <rPr>
        <sz val="10"/>
        <color theme="1"/>
        <rFont val="Calibri"/>
        <family val="2"/>
        <scheme val="minor"/>
      </rPr>
      <t xml:space="preserve">). 
-------------------
</t>
    </r>
    <r>
      <rPr>
        <b/>
        <sz val="10"/>
        <color theme="1"/>
        <rFont val="Calibri"/>
        <family val="2"/>
        <scheme val="minor"/>
      </rPr>
      <t>DOCS CHECK</t>
    </r>
    <r>
      <rPr>
        <sz val="10"/>
        <color theme="1"/>
        <rFont val="Calibri"/>
        <family val="2"/>
        <scheme val="minor"/>
      </rPr>
      <t xml:space="preserve">: check Internal GHG Reduction Plan on above points.
</t>
    </r>
    <r>
      <rPr>
        <b/>
        <sz val="10"/>
        <color theme="1"/>
        <rFont val="Calibri"/>
        <family val="2"/>
        <scheme val="minor"/>
      </rPr>
      <t>INTERVIEW:</t>
    </r>
    <r>
      <rPr>
        <sz val="10"/>
        <color theme="1"/>
        <rFont val="Calibri"/>
        <family val="2"/>
        <scheme val="minor"/>
      </rPr>
      <t xml:space="preserve"> check if action owners/ responsible entities are aware of their reduction obligations.</t>
    </r>
  </si>
  <si>
    <r>
      <t xml:space="preserve">A) The CO (or FC) has clearly listed in one overview </t>
    </r>
    <r>
      <rPr>
        <b/>
        <sz val="10"/>
        <color theme="1"/>
        <rFont val="Calibri"/>
        <family val="2"/>
        <scheme val="minor"/>
      </rPr>
      <t xml:space="preserve">all products </t>
    </r>
    <r>
      <rPr>
        <sz val="10"/>
        <color theme="1"/>
        <rFont val="Calibri"/>
        <family val="2"/>
        <scheme val="minor"/>
      </rPr>
      <t xml:space="preserve">that it wishes to get certified. This includes: </t>
    </r>
    <r>
      <rPr>
        <b/>
        <sz val="10"/>
        <color theme="1"/>
        <rFont val="Calibri"/>
        <family val="2"/>
        <scheme val="minor"/>
      </rPr>
      <t xml:space="preserve">unique product-name(s) and/ or unique product SKU(s) +  the names of the clients buying the product(s).   
</t>
    </r>
    <r>
      <rPr>
        <sz val="8"/>
        <color theme="1"/>
        <rFont val="Calibri"/>
        <family val="2"/>
        <scheme val="minor"/>
      </rPr>
      <t xml:space="preserve">NOTE: For identical products or products belonging to the same product category, one footprint suffices, for example the same cheese that is packed in sliced or cubed units of production.
</t>
    </r>
    <r>
      <rPr>
        <sz val="10"/>
        <color theme="1"/>
        <rFont val="Calibri"/>
        <family val="2"/>
        <scheme val="minor"/>
      </rPr>
      <t>B) The CO (or FC) strives to include as many products (and clients, buying the product) as possible, in order to make most possible impact</t>
    </r>
    <r>
      <rPr>
        <i/>
        <sz val="10"/>
        <color theme="1"/>
        <rFont val="Calibri"/>
        <family val="2"/>
        <scheme val="minor"/>
      </rPr>
      <t xml:space="preserve">. </t>
    </r>
    <r>
      <rPr>
        <sz val="10"/>
        <color theme="1"/>
        <rFont val="Calibri"/>
        <family val="2"/>
        <scheme val="minor"/>
      </rPr>
      <t xml:space="preserve">That is, the CO actively informs its clients about the option of purchasing Climate Neutral certified products.  
</t>
    </r>
    <r>
      <rPr>
        <b/>
        <sz val="10"/>
        <color rgb="FFFF0000"/>
        <rFont val="Calibri"/>
        <family val="2"/>
        <scheme val="minor"/>
      </rPr>
      <t xml:space="preserve">FOR INPUT FROM ADVISORY COMMITTEE:
- SHOULD WE ENFORCE THAT THE NUMBER OF CERTIFIED PRODUCTS SHOULD INCREASE OVER TIME? E.G. THAT IN 2050 ALL PRODUCTS ARE CERTIFIED (MEANING 0 EMISSIONS).
</t>
    </r>
    <r>
      <rPr>
        <sz val="10"/>
        <rFont val="Calibri"/>
        <family val="2"/>
        <scheme val="minor"/>
      </rPr>
      <t xml:space="preserve">
C) If during the year a new product is added, a new footprint shall be made (for that specific product) and audited before the trademark and claims may be used (see </t>
    </r>
    <r>
      <rPr>
        <b/>
        <sz val="10"/>
        <color theme="4"/>
        <rFont val="Calibri"/>
        <family val="2"/>
        <scheme val="minor"/>
      </rPr>
      <t>Assurance Protocol</t>
    </r>
    <r>
      <rPr>
        <sz val="10"/>
        <rFont val="Calibri"/>
        <family val="2"/>
        <scheme val="minor"/>
      </rPr>
      <t xml:space="preserve">). </t>
    </r>
    <r>
      <rPr>
        <i/>
        <sz val="10"/>
        <rFont val="Calibri"/>
        <family val="2"/>
        <scheme val="minor"/>
      </rPr>
      <t xml:space="preserve">
</t>
    </r>
    <r>
      <rPr>
        <sz val="10"/>
        <rFont val="Calibri"/>
        <family val="2"/>
        <scheme val="minor"/>
      </rPr>
      <t xml:space="preserve">-------------------
</t>
    </r>
    <r>
      <rPr>
        <b/>
        <sz val="10"/>
        <rFont val="Calibri"/>
        <family val="2"/>
        <scheme val="minor"/>
      </rPr>
      <t>DOCS CHECK:</t>
    </r>
    <r>
      <rPr>
        <sz val="10"/>
        <rFont val="Calibri"/>
        <family val="2"/>
        <scheme val="minor"/>
      </rPr>
      <t xml:space="preserve">  received overview with all certified products + clients?
</t>
    </r>
    <r>
      <rPr>
        <b/>
        <sz val="10"/>
        <rFont val="Calibri"/>
        <family val="2"/>
        <scheme val="minor"/>
      </rPr>
      <t>OBSERVATION:</t>
    </r>
    <r>
      <rPr>
        <sz val="10"/>
        <color theme="1"/>
        <rFont val="Calibri"/>
        <family val="2"/>
        <scheme val="minor"/>
      </rPr>
      <t xml:space="preserve"> check work floor, production sites, warehouses, etc to understand business operations and work-flows.</t>
    </r>
  </si>
  <si>
    <t>The 'highest' legal entity that receives the certificate of compliance with this standard after a possitive certification decision (also referred to as the 'organisation' , the 'client', the 'Certified Entity').</t>
  </si>
  <si>
    <t>The number of CO2 eission reductions the Certificate Owner shall achieve on an annual basis.</t>
  </si>
  <si>
    <t>GHG Reduction Plan</t>
  </si>
  <si>
    <t>Living document that records the planned and committed activities and measures so that the Annual Reducution Target is achieved</t>
  </si>
  <si>
    <t>Primary Data</t>
  </si>
  <si>
    <t>Intensity Target</t>
  </si>
  <si>
    <t>The source (e.g. a process, activity or a physical unit) that releases greenhouse gases into the atmosphere
- Attributable sources: can be directly attributed to the raw materials, manufacturing, shipping, delivery, use or disposal of a product  
- Non-attributable sources: 'overhead' sources resulting from general activities of the organisation (e.g. to run an office)</t>
  </si>
  <si>
    <t>still to update</t>
  </si>
  <si>
    <t>The set target to reduce the ratio of emissions relative to a business metric over time (def. GHG Protocol)</t>
  </si>
  <si>
    <t>The set target to reduce absolute emissions over time (Def. GHG Protocol)</t>
  </si>
  <si>
    <r>
      <t>A) The CO publicly reports the following on the CO's</t>
    </r>
    <r>
      <rPr>
        <b/>
        <sz val="10"/>
        <color theme="1"/>
        <rFont val="Calibri"/>
        <family val="2"/>
        <scheme val="minor"/>
      </rPr>
      <t xml:space="preserve"> website</t>
    </r>
    <r>
      <rPr>
        <sz val="10"/>
        <color theme="1"/>
        <rFont val="Calibri"/>
        <family val="2"/>
        <scheme val="minor"/>
      </rPr>
      <t xml:space="preserve"> and in its </t>
    </r>
    <r>
      <rPr>
        <b/>
        <sz val="10"/>
        <color theme="1"/>
        <rFont val="Calibri"/>
        <family val="2"/>
        <scheme val="minor"/>
      </rPr>
      <t>annual report</t>
    </r>
    <r>
      <rPr>
        <sz val="10"/>
        <color theme="1"/>
        <rFont val="Calibri"/>
        <family val="2"/>
        <scheme val="minor"/>
      </rPr>
      <t xml:space="preserve"> (if applicable):
1. Climate Policy Document (see </t>
    </r>
    <r>
      <rPr>
        <b/>
        <sz val="10"/>
        <color theme="4"/>
        <rFont val="Calibri"/>
        <family val="2"/>
        <scheme val="minor"/>
      </rPr>
      <t>1.4</t>
    </r>
    <r>
      <rPr>
        <sz val="10"/>
        <color theme="1"/>
        <rFont val="Calibri"/>
        <family val="2"/>
        <scheme val="minor"/>
      </rPr>
      <t>);
2. Its certification status;
3. Its organisational and operational boundaries;
4. The baseline footprint and annually adds its most recent new footprint (with adjusted Volume Indicator Ratio, see</t>
    </r>
    <r>
      <rPr>
        <b/>
        <sz val="10"/>
        <color theme="4"/>
        <rFont val="Calibri"/>
        <family val="2"/>
        <scheme val="minor"/>
      </rPr>
      <t xml:space="preserve"> 3.6</t>
    </r>
    <r>
      <rPr>
        <sz val="10"/>
        <color theme="1"/>
        <rFont val="Calibri"/>
        <family val="2"/>
        <scheme val="minor"/>
      </rPr>
      <t xml:space="preserve">, if applicable);
5. Its annual reduction target (in %), and its current 'on track' status (red, green or orange); 
6. A shortlist or summary of the reduction measures and activities implemented or achieved in the past year; 
7. A shortlist or summary of the planned as well as the committed reduction measures and activities for the coming year.
</t>
    </r>
    <r>
      <rPr>
        <i/>
        <sz val="8"/>
        <color theme="1"/>
        <rFont val="Calibri"/>
        <family val="2"/>
        <scheme val="minor"/>
      </rPr>
      <t>NOTE: Point 1 to 7 (as a whole) may be replaced by the publication of the</t>
    </r>
    <r>
      <rPr>
        <b/>
        <i/>
        <sz val="8"/>
        <color theme="1"/>
        <rFont val="Calibri"/>
        <family val="2"/>
        <scheme val="minor"/>
      </rPr>
      <t xml:space="preserve"> most recent verification report</t>
    </r>
    <r>
      <rPr>
        <i/>
        <sz val="8"/>
        <color theme="1"/>
        <rFont val="Calibri"/>
        <family val="2"/>
        <scheme val="minor"/>
      </rPr>
      <t xml:space="preserve">.
</t>
    </r>
    <r>
      <rPr>
        <sz val="10"/>
        <color theme="1"/>
        <rFont val="Calibri"/>
        <family val="2"/>
        <scheme val="minor"/>
      </rPr>
      <t xml:space="preserve">
B) The company's website is updated with the most recent information on point 1 to 7 or the most recent verification report, within one month after the new certificate is issued by the CB.
-------------------
</t>
    </r>
    <r>
      <rPr>
        <b/>
        <sz val="10"/>
        <color theme="1"/>
        <rFont val="Calibri"/>
        <family val="2"/>
        <scheme val="minor"/>
      </rPr>
      <t xml:space="preserve">DOCS CHECK: </t>
    </r>
    <r>
      <rPr>
        <sz val="10"/>
        <color theme="1"/>
        <rFont val="Calibri"/>
        <family val="2"/>
        <scheme val="minor"/>
      </rPr>
      <t>check if above documents are reported publicly for the</t>
    </r>
    <r>
      <rPr>
        <b/>
        <sz val="10"/>
        <color theme="1"/>
        <rFont val="Calibri"/>
        <family val="2"/>
        <scheme val="minor"/>
      </rPr>
      <t xml:space="preserve"> previous certification cycle</t>
    </r>
    <r>
      <rPr>
        <sz val="10"/>
        <color theme="1"/>
        <rFont val="Calibri"/>
        <family val="2"/>
        <scheme val="minor"/>
      </rPr>
      <t xml:space="preserve">. 
</t>
    </r>
    <r>
      <rPr>
        <i/>
        <sz val="8"/>
        <color theme="1"/>
        <rFont val="Calibri"/>
        <family val="2"/>
        <scheme val="minor"/>
      </rPr>
      <t>NOTE: CNG reserves the right to check if the most recent certification documents are made available, after the certification cycle is completed and shall communicate any inconsistencies to the CB.</t>
    </r>
  </si>
  <si>
    <t>Product Environmental Footprint Category Rules</t>
  </si>
  <si>
    <t>PEFCRs</t>
  </si>
  <si>
    <t>CNG is currently also developing a list for electricty use for all EU countries.</t>
  </si>
  <si>
    <r>
      <rPr>
        <sz val="10"/>
        <rFont val="Calibri"/>
        <family val="2"/>
        <scheme val="minor"/>
      </rPr>
      <t>A) IDEM</t>
    </r>
    <r>
      <rPr>
        <sz val="10"/>
        <color rgb="FFFF0000"/>
        <rFont val="Calibri"/>
        <family val="2"/>
        <scheme val="minor"/>
      </rPr>
      <t xml:space="preserve">
</t>
    </r>
    <r>
      <rPr>
        <sz val="10"/>
        <rFont val="Calibri"/>
        <family val="2"/>
        <scheme val="minor"/>
      </rPr>
      <t>B) IDEM, but meets the following additional</t>
    </r>
    <r>
      <rPr>
        <b/>
        <sz val="10"/>
        <rFont val="Calibri"/>
        <family val="2"/>
        <scheme val="minor"/>
      </rPr>
      <t xml:space="preserve"> quality requirements</t>
    </r>
    <r>
      <rPr>
        <sz val="10"/>
        <rFont val="Calibri"/>
        <family val="2"/>
        <scheme val="minor"/>
      </rPr>
      <t xml:space="preserve"> in order to become eligible:</t>
    </r>
    <r>
      <rPr>
        <b/>
        <sz val="10"/>
        <color rgb="FFFF0000"/>
        <rFont val="Calibri"/>
        <family val="2"/>
        <scheme val="minor"/>
      </rPr>
      <t xml:space="preserve">
</t>
    </r>
    <r>
      <rPr>
        <sz val="10"/>
        <rFont val="Calibri"/>
        <family val="2"/>
        <scheme val="minor"/>
      </rPr>
      <t xml:space="preserve">1. In case the process to deliver the certified product results in co-products, proper </t>
    </r>
    <r>
      <rPr>
        <b/>
        <sz val="10"/>
        <rFont val="Calibri"/>
        <family val="2"/>
        <scheme val="minor"/>
      </rPr>
      <t>allocation</t>
    </r>
    <r>
      <rPr>
        <sz val="10"/>
        <rFont val="Calibri"/>
        <family val="2"/>
        <scheme val="minor"/>
      </rPr>
      <t xml:space="preserve"> of emissions is mandatory. That is:
- if a </t>
    </r>
    <r>
      <rPr>
        <b/>
        <sz val="10"/>
        <rFont val="Calibri"/>
        <family val="2"/>
        <scheme val="minor"/>
      </rPr>
      <t>PEFCR</t>
    </r>
    <r>
      <rPr>
        <sz val="10"/>
        <rFont val="Calibri"/>
        <family val="2"/>
        <scheme val="minor"/>
      </rPr>
      <t xml:space="preserve"> is available for the product's sector, the CO shall apply its allocation rules, see:</t>
    </r>
    <r>
      <rPr>
        <b/>
        <sz val="10"/>
        <color rgb="FFFF0000"/>
        <rFont val="Calibri"/>
        <family val="2"/>
        <scheme val="minor"/>
      </rPr>
      <t xml:space="preserve"> </t>
    </r>
    <r>
      <rPr>
        <b/>
        <sz val="10"/>
        <color theme="4"/>
        <rFont val="Calibri"/>
        <family val="2"/>
        <scheme val="minor"/>
      </rPr>
      <t xml:space="preserve">https://ec.europa.eu/environment/eussd/smgp/PEFCR_OEFSR_en.htm#final. 
</t>
    </r>
    <r>
      <rPr>
        <sz val="10"/>
        <rFont val="Calibri"/>
        <family val="2"/>
        <scheme val="minor"/>
      </rPr>
      <t xml:space="preserve">- If not, the CO shall follow the allocation rules as defined in the </t>
    </r>
    <r>
      <rPr>
        <b/>
        <sz val="10"/>
        <color theme="4"/>
        <rFont val="Calibri"/>
        <family val="2"/>
        <scheme val="minor"/>
      </rPr>
      <t>ISO 14040 series</t>
    </r>
    <r>
      <rPr>
        <sz val="10"/>
        <rFont val="Calibri"/>
        <family val="2"/>
        <scheme val="minor"/>
      </rPr>
      <t xml:space="preserve">, for allocation based on  </t>
    </r>
    <r>
      <rPr>
        <b/>
        <sz val="10"/>
        <rFont val="Calibri"/>
        <family val="2"/>
        <scheme val="minor"/>
      </rPr>
      <t>mass</t>
    </r>
    <r>
      <rPr>
        <sz val="10"/>
        <rFont val="Calibri"/>
        <family val="2"/>
        <scheme val="minor"/>
      </rPr>
      <t xml:space="preserve"> or </t>
    </r>
    <r>
      <rPr>
        <b/>
        <sz val="10"/>
        <rFont val="Calibri"/>
        <family val="2"/>
        <scheme val="minor"/>
      </rPr>
      <t xml:space="preserve">economic revenue. </t>
    </r>
    <r>
      <rPr>
        <sz val="10"/>
        <color rgb="FFFF0000"/>
        <rFont val="Calibri"/>
        <family val="2"/>
        <scheme val="minor"/>
      </rPr>
      <t xml:space="preserve">
</t>
    </r>
    <r>
      <rPr>
        <sz val="10"/>
        <rFont val="Calibri"/>
        <family val="2"/>
        <scheme val="minor"/>
      </rPr>
      <t xml:space="preserve">C) IDEM
D) IDEM
</t>
    </r>
  </si>
  <si>
    <r>
      <t xml:space="preserve">A) The CO (or FC) has clearly listed for each product, all GHG emission sources (CO2 and other relevant greenhouse gasses, see </t>
    </r>
    <r>
      <rPr>
        <b/>
        <sz val="10"/>
        <color theme="4"/>
        <rFont val="Calibri"/>
        <family val="2"/>
        <scheme val="minor"/>
      </rPr>
      <t>3.4</t>
    </r>
    <r>
      <rPr>
        <sz val="10"/>
        <color theme="1"/>
        <rFont val="Calibri"/>
        <family val="2"/>
        <scheme val="minor"/>
      </rPr>
      <t xml:space="preserve">) </t>
    </r>
    <r>
      <rPr>
        <b/>
        <sz val="10"/>
        <color theme="1"/>
        <rFont val="Calibri"/>
        <family val="2"/>
        <scheme val="minor"/>
      </rPr>
      <t>associated with the full life cycle of the product</t>
    </r>
    <r>
      <rPr>
        <sz val="10"/>
        <color theme="1"/>
        <rFont val="Calibri"/>
        <family val="2"/>
        <scheme val="minor"/>
      </rPr>
      <t xml:space="preserve"> in one '</t>
    </r>
    <r>
      <rPr>
        <b/>
        <sz val="10"/>
        <color theme="1"/>
        <rFont val="Calibri"/>
        <family val="2"/>
        <scheme val="minor"/>
      </rPr>
      <t>GHG Emission Sources Overview</t>
    </r>
    <r>
      <rPr>
        <sz val="10"/>
        <color theme="1"/>
        <rFont val="Calibri"/>
        <family val="2"/>
        <scheme val="minor"/>
      </rPr>
      <t xml:space="preserve">', taking the following steps into account: 
1. The CO shall develop a </t>
    </r>
    <r>
      <rPr>
        <b/>
        <sz val="10"/>
        <color theme="1"/>
        <rFont val="Calibri"/>
        <family val="2"/>
        <scheme val="minor"/>
      </rPr>
      <t>'product map</t>
    </r>
    <r>
      <rPr>
        <sz val="10"/>
        <color theme="1"/>
        <rFont val="Calibri"/>
        <family val="2"/>
        <scheme val="minor"/>
      </rPr>
      <t>', that visualises or describes the composition of the product and its supply c</t>
    </r>
    <r>
      <rPr>
        <sz val="10"/>
        <rFont val="Calibri"/>
        <family val="2"/>
        <scheme val="minor"/>
      </rPr>
      <t xml:space="preserve">hain, </t>
    </r>
    <r>
      <rPr>
        <sz val="10"/>
        <color theme="1"/>
        <rFont val="Calibri"/>
        <family val="2"/>
        <scheme val="minor"/>
      </rPr>
      <t xml:space="preserve">from </t>
    </r>
    <r>
      <rPr>
        <b/>
        <sz val="10"/>
        <color theme="1"/>
        <rFont val="Calibri"/>
        <family val="2"/>
        <scheme val="minor"/>
      </rPr>
      <t>‘cradle-to-gate’, ‘cradle-to-shelf’ or ‘cradle-to-grave’</t>
    </r>
    <r>
      <rPr>
        <sz val="10"/>
        <color theme="1"/>
        <rFont val="Calibri"/>
        <family val="2"/>
        <scheme val="minor"/>
      </rPr>
      <t>*.  All emission sources resulting from</t>
    </r>
    <r>
      <rPr>
        <b/>
        <sz val="10"/>
        <color theme="1"/>
        <rFont val="Calibri"/>
        <family val="2"/>
        <scheme val="minor"/>
      </rPr>
      <t xml:space="preserve"> raw materials, manufacturing, transportation, storage (and optionally use and disposal of the product)</t>
    </r>
    <r>
      <rPr>
        <sz val="10"/>
        <color theme="1"/>
        <rFont val="Calibri"/>
        <family val="2"/>
        <scheme val="minor"/>
      </rPr>
      <t xml:space="preserve"> shall be included in the overview (as defined in the </t>
    </r>
    <r>
      <rPr>
        <i/>
        <sz val="10"/>
        <color theme="1"/>
        <rFont val="Calibri"/>
        <family val="2"/>
        <scheme val="minor"/>
      </rPr>
      <t>'GHG Product Life Cycle Accounting Standard'</t>
    </r>
    <r>
      <rPr>
        <sz val="10"/>
        <color theme="1"/>
        <rFont val="Calibri"/>
        <family val="2"/>
        <scheme val="minor"/>
      </rPr>
      <t xml:space="preserve">).
</t>
    </r>
    <r>
      <rPr>
        <i/>
        <sz val="8"/>
        <color theme="1"/>
        <rFont val="Calibri"/>
        <family val="2"/>
        <scheme val="minor"/>
      </rPr>
      <t xml:space="preserve">*Option depends on the position of the CO in the supply chain. For instance, a manufacturer producing a semi-finished product shall (at least) include all emissions sources up to the moment the product leaves its premises (= cradle-to-gate). For end products intended for the consumer market, the stages of use and disposal may also be included (= cradle-to-grave). The CO shall clearly describe the boundary in its on-pack claims, see </t>
    </r>
    <r>
      <rPr>
        <b/>
        <i/>
        <sz val="8"/>
        <color theme="4"/>
        <rFont val="Calibri"/>
        <family val="2"/>
        <scheme val="minor"/>
      </rPr>
      <t>Trademark and Claims Policy</t>
    </r>
    <r>
      <rPr>
        <i/>
        <sz val="8"/>
        <color theme="1"/>
        <rFont val="Calibri"/>
        <family val="2"/>
        <scheme val="minor"/>
      </rPr>
      <t>.</t>
    </r>
    <r>
      <rPr>
        <sz val="10"/>
        <color theme="1"/>
        <rFont val="Calibri"/>
        <family val="2"/>
        <scheme val="minor"/>
      </rPr>
      <t xml:space="preserve">
2. The CO shall review</t>
    </r>
    <r>
      <rPr>
        <sz val="10"/>
        <color rgb="FFFF0000"/>
        <rFont val="Calibri"/>
        <family val="2"/>
        <scheme val="minor"/>
      </rPr>
      <t xml:space="preserve"> </t>
    </r>
    <r>
      <rPr>
        <b/>
        <sz val="10"/>
        <color theme="4"/>
        <rFont val="Calibri"/>
        <family val="2"/>
        <scheme val="minor"/>
      </rPr>
      <t>Annex 1</t>
    </r>
    <r>
      <rPr>
        <sz val="10"/>
        <color theme="1"/>
        <rFont val="Calibri"/>
        <family val="2"/>
        <scheme val="minor"/>
      </rPr>
      <t xml:space="preserve"> (</t>
    </r>
    <r>
      <rPr>
        <b/>
        <sz val="10"/>
        <color theme="1"/>
        <rFont val="Calibri"/>
        <family val="2"/>
        <scheme val="minor"/>
      </rPr>
      <t>List of Mandatory and Optional GHG Emission Sources</t>
    </r>
    <r>
      <rPr>
        <sz val="10"/>
        <color theme="1"/>
        <rFont val="Calibri"/>
        <family val="2"/>
        <scheme val="minor"/>
      </rPr>
      <t xml:space="preserve">). All mandatory emissions sources (and if desirable, the optional emissions sources) shall be added to the overview.  This entails:
      -  the </t>
    </r>
    <r>
      <rPr>
        <u/>
        <sz val="10"/>
        <color theme="1"/>
        <rFont val="Calibri"/>
        <family val="2"/>
        <scheme val="minor"/>
      </rPr>
      <t>proportional scope 1 and 2 GHG emission sources</t>
    </r>
    <r>
      <rPr>
        <sz val="10"/>
        <color theme="1"/>
        <rFont val="Calibri"/>
        <family val="2"/>
        <scheme val="minor"/>
      </rPr>
      <t>, being the relative share of the total organisational emissions, proportionally allocated to the volume (</t>
    </r>
    <r>
      <rPr>
        <b/>
        <sz val="10"/>
        <color theme="1"/>
        <rFont val="Calibri"/>
        <family val="2"/>
        <scheme val="minor"/>
      </rPr>
      <t>mass</t>
    </r>
    <r>
      <rPr>
        <sz val="10"/>
        <color theme="1"/>
        <rFont val="Calibri"/>
        <family val="2"/>
        <scheme val="minor"/>
      </rPr>
      <t>) or sales (</t>
    </r>
    <r>
      <rPr>
        <b/>
        <sz val="10"/>
        <color theme="1"/>
        <rFont val="Calibri"/>
        <family val="2"/>
        <scheme val="minor"/>
      </rPr>
      <t>economic revenue</t>
    </r>
    <r>
      <rPr>
        <sz val="10"/>
        <color theme="1"/>
        <rFont val="Calibri"/>
        <family val="2"/>
        <scheme val="minor"/>
      </rPr>
      <t xml:space="preserve">) of the certified product(s), see also the allocation principles in the </t>
    </r>
    <r>
      <rPr>
        <b/>
        <sz val="10"/>
        <color theme="4"/>
        <rFont val="Calibri"/>
        <family val="2"/>
        <scheme val="minor"/>
      </rPr>
      <t>ISO 14040 series</t>
    </r>
    <r>
      <rPr>
        <sz val="10"/>
        <color theme="1"/>
        <rFont val="Calibri"/>
        <family val="2"/>
        <scheme val="minor"/>
      </rPr>
      <t xml:space="preserve">.
</t>
    </r>
    <r>
      <rPr>
        <i/>
        <sz val="8"/>
        <color theme="1"/>
        <rFont val="Calibri"/>
        <family val="2"/>
        <scheme val="minor"/>
      </rPr>
      <t>Example: total footprint for the organisation is 1000t CO2eq, and the organisation produces 50 products with total sales volume of 50,000t. Only product X is certified, with  a total sales volume of 1,000t. The proportional emissions of scope 1 and 2 to be included is then: (1,000/50,000) * 1000 = 20t CO2 eq.</t>
    </r>
    <r>
      <rPr>
        <sz val="10"/>
        <color theme="1"/>
        <rFont val="Calibri"/>
        <family val="2"/>
        <scheme val="minor"/>
      </rPr>
      <t xml:space="preserve">
      - all </t>
    </r>
    <r>
      <rPr>
        <u/>
        <sz val="10"/>
        <color theme="1"/>
        <rFont val="Calibri"/>
        <family val="2"/>
        <scheme val="minor"/>
      </rPr>
      <t>attributable scope 3 GHG emission sources</t>
    </r>
    <r>
      <rPr>
        <sz val="10"/>
        <color theme="1"/>
        <rFont val="Calibri"/>
        <family val="2"/>
        <scheme val="minor"/>
      </rPr>
      <t xml:space="preserve">, which are directly attributable to the product, its raw materials, or the manufacturing, transportation, storage, and (optionally) use and disposal of the product.
3. IDEM, but for products
</t>
    </r>
    <r>
      <rPr>
        <i/>
        <sz val="10"/>
        <color theme="1"/>
        <rFont val="Calibri"/>
        <family val="2"/>
        <scheme val="minor"/>
      </rPr>
      <t xml:space="preserve">
</t>
    </r>
    <r>
      <rPr>
        <sz val="10"/>
        <color theme="1"/>
        <rFont val="Calibri"/>
        <family val="2"/>
        <scheme val="minor"/>
      </rPr>
      <t xml:space="preserve">B) IDEM
C) IDEM
-------------------
</t>
    </r>
    <r>
      <rPr>
        <b/>
        <sz val="10"/>
        <color theme="1"/>
        <rFont val="Calibri"/>
        <family val="2"/>
        <scheme val="minor"/>
      </rPr>
      <t xml:space="preserve">DOCS CHECK: </t>
    </r>
    <r>
      <rPr>
        <sz val="10"/>
        <color theme="1"/>
        <rFont val="Calibri"/>
        <family val="2"/>
        <scheme val="minor"/>
      </rPr>
      <t xml:space="preserve">check overview with a list of all GHG emission sources specified per scope 1, 2, 3, that are attributable to the product.
</t>
    </r>
    <r>
      <rPr>
        <b/>
        <sz val="10"/>
        <color theme="1"/>
        <rFont val="Calibri"/>
        <family val="2"/>
        <scheme val="minor"/>
      </rPr>
      <t xml:space="preserve">INTERVIEW: </t>
    </r>
    <r>
      <rPr>
        <sz val="10"/>
        <color theme="1"/>
        <rFont val="Calibri"/>
        <family val="2"/>
        <scheme val="minor"/>
      </rPr>
      <t xml:space="preserve">cross-check with responsible person or other knowledgeable person (e.g. product manager) if overview is complete + cross check with suppliers and service providers.
</t>
    </r>
    <r>
      <rPr>
        <b/>
        <sz val="10"/>
        <color theme="1"/>
        <rFont val="Calibri"/>
        <family val="2"/>
        <scheme val="minor"/>
      </rPr>
      <t>OBSERVATION:</t>
    </r>
    <r>
      <rPr>
        <sz val="10"/>
        <color theme="1"/>
        <rFont val="Calibri"/>
        <family val="2"/>
        <scheme val="minor"/>
      </rPr>
      <t xml:space="preserve"> check work floor, production sites, warehouses, etc to understand business operations and work-flows.</t>
    </r>
  </si>
  <si>
    <r>
      <rPr>
        <b/>
        <sz val="10"/>
        <color rgb="FFFF0000"/>
        <rFont val="Calibri"/>
        <family val="2"/>
        <scheme val="minor"/>
      </rPr>
      <t xml:space="preserve">FOR INPUT FROM ADVISORY COMMITTEE:
- WHAT IS YOUR OPINION ON THE TEXT BELOW IN RED?
</t>
    </r>
    <r>
      <rPr>
        <sz val="10"/>
        <color theme="1"/>
        <rFont val="Calibri"/>
        <family val="2"/>
        <scheme val="minor"/>
      </rPr>
      <t xml:space="preserve">
A) The actual footprint is calculated by the CO (or FC) as follows:
Based on </t>
    </r>
    <r>
      <rPr>
        <b/>
        <sz val="10"/>
        <color theme="1"/>
        <rFont val="Calibri"/>
        <family val="2"/>
        <scheme val="minor"/>
      </rPr>
      <t>actual usage data (primary data)</t>
    </r>
    <r>
      <rPr>
        <sz val="10"/>
        <color theme="1"/>
        <rFont val="Calibri"/>
        <family val="2"/>
        <scheme val="minor"/>
      </rPr>
      <t xml:space="preserve">, the emissions  are quantified  for all  GHG emissions sources (as defined in </t>
    </r>
    <r>
      <rPr>
        <b/>
        <sz val="10"/>
        <color theme="4"/>
        <rFont val="Calibri"/>
        <family val="2"/>
        <scheme val="minor"/>
      </rPr>
      <t>3.1</t>
    </r>
    <r>
      <rPr>
        <sz val="10"/>
        <color theme="1"/>
        <rFont val="Calibri"/>
        <family val="2"/>
        <scheme val="minor"/>
      </rPr>
      <t>) in the calculation method (see</t>
    </r>
    <r>
      <rPr>
        <sz val="10"/>
        <color rgb="FFFF0000"/>
        <rFont val="Calibri"/>
        <family val="2"/>
        <scheme val="minor"/>
      </rPr>
      <t xml:space="preserve"> </t>
    </r>
    <r>
      <rPr>
        <b/>
        <sz val="10"/>
        <color theme="4"/>
        <rFont val="Calibri"/>
        <family val="2"/>
        <scheme val="minor"/>
      </rPr>
      <t>3.2</t>
    </r>
    <r>
      <rPr>
        <sz val="10"/>
        <color theme="1"/>
        <rFont val="Calibri"/>
        <family val="2"/>
        <scheme val="minor"/>
      </rPr>
      <t>) using the applicable emission factors (as defined in</t>
    </r>
    <r>
      <rPr>
        <sz val="10"/>
        <color rgb="FFFF0000"/>
        <rFont val="Calibri"/>
        <family val="2"/>
        <scheme val="minor"/>
      </rPr>
      <t xml:space="preserve"> </t>
    </r>
    <r>
      <rPr>
        <b/>
        <sz val="10"/>
        <color theme="4"/>
        <rFont val="Calibri"/>
        <family val="2"/>
        <scheme val="minor"/>
      </rPr>
      <t>3.3</t>
    </r>
    <r>
      <rPr>
        <sz val="10"/>
        <color theme="1"/>
        <rFont val="Calibri"/>
        <family val="2"/>
        <scheme val="minor"/>
      </rPr>
      <t xml:space="preserve">).
B) All actual emissions are included for the </t>
    </r>
    <r>
      <rPr>
        <b/>
        <sz val="10"/>
        <color theme="1"/>
        <rFont val="Calibri"/>
        <family val="2"/>
        <scheme val="minor"/>
      </rPr>
      <t>full, previous calendar year</t>
    </r>
    <r>
      <rPr>
        <sz val="10"/>
        <color theme="1"/>
        <rFont val="Calibri"/>
        <family val="2"/>
        <scheme val="minor"/>
      </rPr>
      <t xml:space="preserve">, e.g. when preparing the footprint in 2021, the usage figures of 2020, as well as the emission factors and emission sources valid in 2020 shall be used. 
</t>
    </r>
    <r>
      <rPr>
        <sz val="10"/>
        <rFont val="Calibri"/>
        <family val="2"/>
        <scheme val="minor"/>
      </rPr>
      <t xml:space="preserve">
C) There are two instances for which an</t>
    </r>
    <r>
      <rPr>
        <b/>
        <sz val="10"/>
        <rFont val="Calibri"/>
        <family val="2"/>
        <scheme val="minor"/>
      </rPr>
      <t xml:space="preserve"> emission factor of 0</t>
    </r>
    <r>
      <rPr>
        <sz val="10"/>
        <rFont val="Calibri"/>
        <family val="2"/>
        <scheme val="minor"/>
      </rPr>
      <t xml:space="preserve"> may be applied, yet a </t>
    </r>
    <r>
      <rPr>
        <b/>
        <sz val="10"/>
        <rFont val="Calibri"/>
        <family val="2"/>
        <scheme val="minor"/>
      </rPr>
      <t>justification</t>
    </r>
    <r>
      <rPr>
        <sz val="10"/>
        <rFont val="Calibri"/>
        <family val="2"/>
        <scheme val="minor"/>
      </rPr>
      <t xml:space="preserve"> shall always be given:
     1. GHG emission sources that are reduced to zero by other parties (e.g. by service providers or supply chain partners) shall be included for the footprint calculation, but may be multiplied by an </t>
    </r>
    <r>
      <rPr>
        <b/>
        <sz val="10"/>
        <rFont val="Calibri"/>
        <family val="2"/>
        <scheme val="minor"/>
      </rPr>
      <t>emission factor of 0</t>
    </r>
    <r>
      <rPr>
        <sz val="10"/>
        <rFont val="Calibri"/>
        <family val="2"/>
        <scheme val="minor"/>
      </rPr>
      <t xml:space="preserve"> so that the actual emission (usage data) is also 0. This applies e.g. to </t>
    </r>
    <r>
      <rPr>
        <b/>
        <sz val="10"/>
        <rFont val="Calibri"/>
        <family val="2"/>
        <scheme val="minor"/>
      </rPr>
      <t xml:space="preserve"> green electricity</t>
    </r>
    <r>
      <rPr>
        <sz val="10"/>
        <rFont val="Calibri"/>
        <family val="2"/>
        <scheme val="minor"/>
      </rPr>
      <t xml:space="preserve"> (provided that a </t>
    </r>
    <r>
      <rPr>
        <b/>
        <sz val="10"/>
        <rFont val="Calibri"/>
        <family val="2"/>
        <scheme val="minor"/>
      </rPr>
      <t>valid certificate</t>
    </r>
    <r>
      <rPr>
        <sz val="10"/>
        <rFont val="Calibri"/>
        <family val="2"/>
        <scheme val="minor"/>
      </rPr>
      <t xml:space="preserve"> can be provided, this is </t>
    </r>
    <r>
      <rPr>
        <b/>
        <sz val="10"/>
        <rFont val="Calibri"/>
        <family val="2"/>
        <scheme val="minor"/>
      </rPr>
      <t>not energy from hydro projects in Iceland or Scandinavia</t>
    </r>
    <r>
      <rPr>
        <sz val="10"/>
        <rFont val="Calibri"/>
        <family val="2"/>
        <scheme val="minor"/>
      </rPr>
      <t xml:space="preserve">, and </t>
    </r>
    <r>
      <rPr>
        <b/>
        <sz val="10"/>
        <rFont val="Calibri"/>
        <family val="2"/>
        <scheme val="minor"/>
      </rPr>
      <t>actual emission reductions</t>
    </r>
    <r>
      <rPr>
        <sz val="10"/>
        <rFont val="Calibri"/>
        <family val="2"/>
        <scheme val="minor"/>
      </rPr>
      <t xml:space="preserve"> were achieved, for more information see: https://www.climateneutralgroup.com/wp-content/uploads/2019/04/20190218-CNG-Review_emissiefactoren_2018_2019_toelichting_DEF.pdf).
</t>
    </r>
    <r>
      <rPr>
        <sz val="10"/>
        <color rgb="FFFF0000"/>
        <rFont val="Calibri"/>
        <family val="2"/>
        <scheme val="minor"/>
      </rPr>
      <t xml:space="preserve">     2. However, if that other party has </t>
    </r>
    <r>
      <rPr>
        <b/>
        <sz val="10"/>
        <color rgb="FFFF0000"/>
        <rFont val="Calibri"/>
        <family val="2"/>
        <scheme val="minor"/>
      </rPr>
      <t xml:space="preserve">offset its emissions, resulting in a </t>
    </r>
    <r>
      <rPr>
        <b/>
        <u/>
        <sz val="10"/>
        <color rgb="FFFF0000"/>
        <rFont val="Calibri"/>
        <family val="2"/>
        <scheme val="minor"/>
      </rPr>
      <t>net</t>
    </r>
    <r>
      <rPr>
        <b/>
        <sz val="10"/>
        <color rgb="FFFF0000"/>
        <rFont val="Calibri"/>
        <family val="2"/>
        <scheme val="minor"/>
      </rPr>
      <t xml:space="preserve"> zero reduction</t>
    </r>
    <r>
      <rPr>
        <sz val="10"/>
        <color rgb="FFFF0000"/>
        <rFont val="Calibri"/>
        <family val="2"/>
        <scheme val="minor"/>
      </rPr>
      <t>, an emission factor of 0 may apply, but the achievement cannot count towards the Annual Reduction Target as this does not represent an internal reduction (</t>
    </r>
    <r>
      <rPr>
        <b/>
        <sz val="10"/>
        <color rgb="FFFF0000"/>
        <rFont val="Calibri"/>
        <family val="2"/>
        <scheme val="minor"/>
      </rPr>
      <t xml:space="preserve">see </t>
    </r>
    <r>
      <rPr>
        <b/>
        <sz val="10"/>
        <color theme="4"/>
        <rFont val="Calibri"/>
        <family val="2"/>
        <scheme val="minor"/>
      </rPr>
      <t>4.1</t>
    </r>
    <r>
      <rPr>
        <sz val="10"/>
        <color rgb="FFFF0000"/>
        <rFont val="Calibri"/>
        <family val="2"/>
        <scheme val="minor"/>
      </rPr>
      <t xml:space="preserve">).
</t>
    </r>
    <r>
      <rPr>
        <sz val="10"/>
        <color theme="1"/>
        <rFont val="Calibri"/>
        <family val="2"/>
        <scheme val="minor"/>
      </rPr>
      <t xml:space="preserve">
D) Through an '</t>
    </r>
    <r>
      <rPr>
        <b/>
        <sz val="10"/>
        <color theme="1"/>
        <rFont val="Calibri"/>
        <family val="2"/>
        <scheme val="minor"/>
      </rPr>
      <t>Inventory Assessment</t>
    </r>
    <r>
      <rPr>
        <sz val="10"/>
        <color theme="1"/>
        <rFont val="Calibri"/>
        <family val="2"/>
        <scheme val="minor"/>
      </rPr>
      <t xml:space="preserve">', all GHGs (i.e. carbon dioxide (CO2), methane (CH4), nitrous oxide (N2O), hydrofluorocarbons (HFCs), perfluorocarbons (PCFs), sulphur hexafluoride (SF6) and nitrogen trifluoride (NF3)shall be converted to CO2 equivalents, using the </t>
    </r>
    <r>
      <rPr>
        <b/>
        <sz val="10"/>
        <color theme="1"/>
        <rFont val="Calibri"/>
        <family val="2"/>
        <scheme val="minor"/>
      </rPr>
      <t>Global Warming Potential (GWP) values</t>
    </r>
    <r>
      <rPr>
        <sz val="10"/>
        <color theme="1"/>
        <rFont val="Calibri"/>
        <family val="2"/>
        <scheme val="minor"/>
      </rPr>
      <t xml:space="preserve"> defined by </t>
    </r>
    <r>
      <rPr>
        <b/>
        <sz val="10"/>
        <color theme="4"/>
        <rFont val="Calibri"/>
        <family val="2"/>
        <scheme val="minor"/>
      </rPr>
      <t>IPPC's Fifth Assessment Report - 2014 (AR5)</t>
    </r>
    <r>
      <rPr>
        <sz val="10"/>
        <rFont val="Calibri"/>
        <family val="2"/>
        <scheme val="minor"/>
      </rPr>
      <t>, or following</t>
    </r>
    <r>
      <rPr>
        <b/>
        <sz val="10"/>
        <color theme="4"/>
        <rFont val="Calibri"/>
        <family val="2"/>
        <scheme val="minor"/>
      </rPr>
      <t xml:space="preserve"> ReCiPe 2016.
</t>
    </r>
    <r>
      <rPr>
        <i/>
        <sz val="8"/>
        <rFont val="Calibri"/>
        <family val="2"/>
        <scheme val="minor"/>
      </rPr>
      <t xml:space="preserve">Conversions applied: Methane biogenic: 34, Methane fossil: 36, Dinitrous oxide: 298
</t>
    </r>
    <r>
      <rPr>
        <sz val="10"/>
        <rFont val="Calibri"/>
        <family val="2"/>
        <scheme val="minor"/>
      </rPr>
      <t xml:space="preserve">
-------------------
</t>
    </r>
    <r>
      <rPr>
        <b/>
        <sz val="10"/>
        <rFont val="Calibri"/>
        <family val="2"/>
        <scheme val="minor"/>
      </rPr>
      <t xml:space="preserve">TOOL CHECK: </t>
    </r>
    <r>
      <rPr>
        <sz val="10"/>
        <rFont val="Calibri"/>
        <family val="2"/>
        <scheme val="minor"/>
      </rPr>
      <t>check if all usage figures with actual emissions is correctly inputted in the method for each emission source</t>
    </r>
  </si>
  <si>
    <t>Data from secondary sources, e.g. through publications, open literature, databases, softwares, LCA libraries (e.g. for emissions resulting from inputs for production of raw materials, electricity production, inbound transport, etc)</t>
  </si>
  <si>
    <t>Data from primary sources, i.e. collected/measured directly by the CO itself (e.g. for emissions resulting from processes in own organisation, raw material use, energy use, wastes, inputs for a particular process or product, etc)</t>
  </si>
  <si>
    <r>
      <t xml:space="preserve">OPTIONAL ONLY:
Prior to arranging the audit, the CO conducts a </t>
    </r>
    <r>
      <rPr>
        <b/>
        <sz val="10"/>
        <rFont val="Calibri"/>
        <family val="2"/>
        <scheme val="minor"/>
      </rPr>
      <t>Self-Assessment</t>
    </r>
    <r>
      <rPr>
        <sz val="10"/>
        <rFont val="Calibri"/>
        <family val="2"/>
        <scheme val="minor"/>
      </rPr>
      <t xml:space="preserve"> (see </t>
    </r>
    <r>
      <rPr>
        <b/>
        <sz val="10"/>
        <color theme="4"/>
        <rFont val="Calibri"/>
        <family val="2"/>
        <scheme val="minor"/>
      </rPr>
      <t>Annex 7</t>
    </r>
    <r>
      <rPr>
        <sz val="10"/>
        <rFont val="Calibri"/>
        <family val="2"/>
        <scheme val="minor"/>
      </rPr>
      <t>), to review its '</t>
    </r>
    <r>
      <rPr>
        <b/>
        <sz val="10"/>
        <rFont val="Calibri"/>
        <family val="2"/>
        <scheme val="minor"/>
      </rPr>
      <t>audit readiness</t>
    </r>
    <r>
      <rPr>
        <sz val="10"/>
        <rFont val="Calibri"/>
        <family val="2"/>
        <scheme val="minor"/>
      </rPr>
      <t xml:space="preserve">'. This includes:
     1. if the GHG emission sources included in the footprint are representative for the organisational and operational boundaries and comply with the rules in </t>
    </r>
    <r>
      <rPr>
        <b/>
        <sz val="10"/>
        <color theme="4"/>
        <rFont val="Calibri"/>
        <family val="2"/>
        <scheme val="minor"/>
      </rPr>
      <t>Annex 1</t>
    </r>
    <r>
      <rPr>
        <sz val="10"/>
        <rFont val="Calibri"/>
        <family val="2"/>
        <scheme val="minor"/>
      </rPr>
      <t xml:space="preserve"> (List of Mandatory and Optional GHG Emission Sources) and </t>
    </r>
    <r>
      <rPr>
        <b/>
        <sz val="10"/>
        <color theme="4"/>
        <rFont val="Calibri"/>
        <family val="2"/>
        <scheme val="minor"/>
      </rPr>
      <t>Annex 2</t>
    </r>
    <r>
      <rPr>
        <sz val="10"/>
        <rFont val="Calibri"/>
        <family val="2"/>
        <scheme val="minor"/>
      </rPr>
      <t xml:space="preserve"> (Sector Benchmark Tool);
     2. if all actual emission data (primary usage data) is entered correctly in the calculation method for each GHG emission source;
     3. if the emission factor source is permitted and listed in </t>
    </r>
    <r>
      <rPr>
        <b/>
        <sz val="10"/>
        <color theme="4"/>
        <rFont val="Calibri"/>
        <family val="2"/>
        <scheme val="minor"/>
      </rPr>
      <t>Annex 3a (</t>
    </r>
    <r>
      <rPr>
        <sz val="10"/>
        <rFont val="Calibri"/>
        <family val="2"/>
        <scheme val="minor"/>
      </rPr>
      <t xml:space="preserve">Database with Permitted Emission Conversion Factor Sources &amp; Secondary Data Sources);
     4. if the calculation method is permitted and listed in </t>
    </r>
    <r>
      <rPr>
        <b/>
        <sz val="10"/>
        <color theme="4"/>
        <rFont val="Calibri"/>
        <family val="2"/>
        <scheme val="minor"/>
      </rPr>
      <t xml:space="preserve">Annex 3b </t>
    </r>
    <r>
      <rPr>
        <sz val="10"/>
        <rFont val="Calibri"/>
        <family val="2"/>
        <scheme val="minor"/>
      </rPr>
      <t>(Database with Permitted Footprint Calculation Methods);
     5. if the evidence for all actual emissions data (usage data) is properly stored and available for the auditor;
     6. if the output of the footprint calculation has been shared with the auditor;
     7. if the Reduction Calculation Tool (</t>
    </r>
    <r>
      <rPr>
        <b/>
        <sz val="10"/>
        <color theme="4"/>
        <rFont val="Calibri"/>
        <family val="2"/>
        <scheme val="minor"/>
      </rPr>
      <t>Annex 6</t>
    </r>
    <r>
      <rPr>
        <sz val="10"/>
        <rFont val="Calibri"/>
        <family val="2"/>
        <scheme val="minor"/>
      </rPr>
      <t xml:space="preserve">) requires updating (e.g. in case of changes in the operational or organisational boundaries, changes in the baseline or changes in the Annual Reduction Target);
     8. if the GHG Emissions Reduction Plan is periodically updated and reviewed by sr. management;
     9. if the implemented emission reduction measures and activities have been effective so that the reduction targets have been achieved, and if not, if appropriate corrections and corrective actions have been implemented, so that the CO is 'back on track'.
-------------------
</t>
    </r>
    <r>
      <rPr>
        <b/>
        <sz val="10"/>
        <rFont val="Calibri"/>
        <family val="2"/>
        <scheme val="minor"/>
      </rPr>
      <t>NO CHECK</t>
    </r>
    <r>
      <rPr>
        <sz val="10"/>
        <rFont val="Calibri"/>
        <family val="2"/>
        <scheme val="minor"/>
      </rPr>
      <t>: not needed, as this is the CO's responsibility and interest: if the self-assessment is not done, this may result in NCs for other criteria.</t>
    </r>
  </si>
  <si>
    <r>
      <t xml:space="preserve">NOTE: To calculate the </t>
    </r>
    <r>
      <rPr>
        <b/>
        <sz val="10"/>
        <color theme="1"/>
        <rFont val="Calibri"/>
        <family val="2"/>
        <scheme val="minor"/>
      </rPr>
      <t xml:space="preserve">total </t>
    </r>
    <r>
      <rPr>
        <sz val="10"/>
        <color theme="1"/>
        <rFont val="Calibri"/>
        <family val="2"/>
        <scheme val="minor"/>
      </rPr>
      <t xml:space="preserve">footprint for a certified product </t>
    </r>
    <r>
      <rPr>
        <b/>
        <sz val="10"/>
        <color theme="1"/>
        <rFont val="Calibri"/>
        <family val="2"/>
        <scheme val="minor"/>
      </rPr>
      <t>per year</t>
    </r>
    <r>
      <rPr>
        <sz val="10"/>
        <color theme="1"/>
        <rFont val="Calibri"/>
        <family val="2"/>
        <scheme val="minor"/>
      </rPr>
      <t>, the CO (or FC) first prepares</t>
    </r>
    <r>
      <rPr>
        <b/>
        <sz val="10"/>
        <color theme="1"/>
        <rFont val="Calibri"/>
        <family val="2"/>
        <scheme val="minor"/>
      </rPr>
      <t xml:space="preserve"> the footprint per unit product</t>
    </r>
    <r>
      <rPr>
        <sz val="10"/>
        <color theme="1"/>
        <rFont val="Calibri"/>
        <family val="2"/>
        <scheme val="minor"/>
      </rPr>
      <t xml:space="preserve"> (e.g. per piece, kg, liter, etc), after which the outcome</t>
    </r>
    <r>
      <rPr>
        <b/>
        <sz val="10"/>
        <color theme="1"/>
        <rFont val="Calibri"/>
        <family val="2"/>
        <scheme val="minor"/>
      </rPr>
      <t xml:space="preserve"> is multiplied with the number of sold or delivered total units</t>
    </r>
    <r>
      <rPr>
        <sz val="10"/>
        <color theme="1"/>
        <rFont val="Calibri"/>
        <family val="2"/>
        <scheme val="minor"/>
      </rPr>
      <t xml:space="preserve"> (e.g. pieces, kgs, liters) in the same year as the emissions occurred (using primary and secondary data).
</t>
    </r>
    <r>
      <rPr>
        <sz val="10"/>
        <rFont val="Calibri"/>
        <family val="2"/>
        <scheme val="minor"/>
      </rPr>
      <t xml:space="preserve">
A). For the footprint calculation, the CO (or FC) includes all GHG emission sources as listed in the '</t>
    </r>
    <r>
      <rPr>
        <i/>
        <sz val="10"/>
        <rFont val="Calibri"/>
        <family val="2"/>
        <scheme val="minor"/>
      </rPr>
      <t>Emission Sources Overview</t>
    </r>
    <r>
      <rPr>
        <sz val="10"/>
        <rFont val="Calibri"/>
        <family val="2"/>
        <scheme val="minor"/>
      </rPr>
      <t xml:space="preserve">' under </t>
    </r>
    <r>
      <rPr>
        <b/>
        <sz val="10"/>
        <color theme="4"/>
        <rFont val="Calibri"/>
        <family val="2"/>
        <scheme val="minor"/>
      </rPr>
      <t>2.2</t>
    </r>
    <r>
      <rPr>
        <sz val="10"/>
        <rFont val="Calibri"/>
        <family val="2"/>
        <scheme val="minor"/>
      </rPr>
      <t>, taking into account that:</t>
    </r>
    <r>
      <rPr>
        <sz val="10"/>
        <color theme="1"/>
        <rFont val="Calibri"/>
        <family val="2"/>
        <scheme val="minor"/>
      </rPr>
      <t xml:space="preserve">
     1. A footprint is made for </t>
    </r>
    <r>
      <rPr>
        <u/>
        <sz val="10"/>
        <color theme="1"/>
        <rFont val="Calibri"/>
        <family val="2"/>
        <scheme val="minor"/>
      </rPr>
      <t>each individual product</t>
    </r>
    <r>
      <rPr>
        <sz val="10"/>
        <color theme="1"/>
        <rFont val="Calibri"/>
        <family val="2"/>
        <scheme val="minor"/>
      </rPr>
      <t xml:space="preserve"> (or a range of similar products that can be combined);
     2. The footprint is always calculated </t>
    </r>
    <r>
      <rPr>
        <u/>
        <sz val="10"/>
        <color theme="1"/>
        <rFont val="Calibri"/>
        <family val="2"/>
        <scheme val="minor"/>
      </rPr>
      <t>per unit product</t>
    </r>
    <r>
      <rPr>
        <sz val="10"/>
        <color theme="1"/>
        <rFont val="Calibri"/>
        <family val="2"/>
        <scheme val="minor"/>
      </rPr>
      <t>, e.g. per kg product, per piece, etc. 
B) Given the fact that a product is often composed of many ingredients (of which the origin is not always traceable), and supply chains are often very complex and composed of many tiers, the client may choose one additional flexibility rule from the below options for the calculation of the footprint, further specified in</t>
    </r>
    <r>
      <rPr>
        <b/>
        <sz val="10"/>
        <color theme="4"/>
        <rFont val="Calibri"/>
        <family val="2"/>
        <scheme val="minor"/>
      </rPr>
      <t xml:space="preserve"> Annex 4</t>
    </r>
    <r>
      <rPr>
        <sz val="10"/>
        <color theme="1"/>
        <rFont val="Calibri"/>
        <family val="2"/>
        <scheme val="minor"/>
      </rPr>
      <t xml:space="preserve">:
</t>
    </r>
    <r>
      <rPr>
        <b/>
        <sz val="10"/>
        <color theme="1"/>
        <rFont val="Calibri"/>
        <family val="2"/>
        <scheme val="minor"/>
      </rPr>
      <t xml:space="preserve">• OPTION 1 - ‘80% Materiality Approach’
• OPTION 2 - ‘Gradual Improvement Approach’
• OPTION 3 - ‘Mass Balance Approach’
</t>
    </r>
    <r>
      <rPr>
        <b/>
        <sz val="10"/>
        <rFont val="Calibri"/>
        <family val="2"/>
        <scheme val="minor"/>
      </rPr>
      <t xml:space="preserve">
</t>
    </r>
    <r>
      <rPr>
        <sz val="10"/>
        <rFont val="Calibri"/>
        <family val="2"/>
        <scheme val="minor"/>
      </rPr>
      <t xml:space="preserve">-------------------
</t>
    </r>
    <r>
      <rPr>
        <b/>
        <sz val="10"/>
        <rFont val="Calibri"/>
        <family val="2"/>
        <scheme val="minor"/>
      </rPr>
      <t xml:space="preserve">TOOL CHECK: </t>
    </r>
    <r>
      <rPr>
        <sz val="10"/>
        <rFont val="Calibri"/>
        <family val="2"/>
        <scheme val="minor"/>
      </rPr>
      <t>check if all emission sources are accurately inputted or listed in the method, per product.</t>
    </r>
  </si>
  <si>
    <r>
      <t>A) IDE</t>
    </r>
    <r>
      <rPr>
        <sz val="10"/>
        <rFont val="Calibri"/>
        <family val="2"/>
        <scheme val="minor"/>
      </rPr>
      <t xml:space="preserve">M, but: 
1. for those GHG emission sources resulting from the </t>
    </r>
    <r>
      <rPr>
        <b/>
        <sz val="10"/>
        <rFont val="Calibri"/>
        <family val="2"/>
        <scheme val="minor"/>
      </rPr>
      <t>CO's own business activities,</t>
    </r>
    <r>
      <rPr>
        <sz val="10"/>
        <rFont val="Calibri"/>
        <family val="2"/>
        <scheme val="minor"/>
      </rPr>
      <t xml:space="preserve"> the CO (or FC) always applies actual emissions (i.e</t>
    </r>
    <r>
      <rPr>
        <b/>
        <sz val="10"/>
        <rFont val="Calibri"/>
        <family val="2"/>
        <scheme val="minor"/>
      </rPr>
      <t>. real usage figures and primary data</t>
    </r>
    <r>
      <rPr>
        <sz val="10"/>
        <rFont val="Calibri"/>
        <family val="2"/>
        <scheme val="minor"/>
      </rPr>
      <t xml:space="preserve">), and; 
2. for those GHG emission source resulting from </t>
    </r>
    <r>
      <rPr>
        <b/>
        <sz val="10"/>
        <rFont val="Calibri"/>
        <family val="2"/>
        <scheme val="minor"/>
      </rPr>
      <t>activities of previous or forthcoming supply chain links,</t>
    </r>
    <r>
      <rPr>
        <sz val="10"/>
        <rFont val="Calibri"/>
        <family val="2"/>
        <scheme val="minor"/>
      </rPr>
      <t xml:space="preserve"> the CO (or FC) may use </t>
    </r>
    <r>
      <rPr>
        <b/>
        <sz val="10"/>
        <rFont val="Calibri"/>
        <family val="2"/>
        <scheme val="minor"/>
      </rPr>
      <t xml:space="preserve">secondary data </t>
    </r>
    <r>
      <rPr>
        <sz val="10"/>
        <rFont val="Calibri"/>
        <family val="2"/>
        <scheme val="minor"/>
      </rPr>
      <t xml:space="preserve">from general databases that contain emission data of ingredients, raw materials, other inputs or resources needed to manufacture, deliver, consume or dispose the certified product, provided that this secondary data source is reliable and added to </t>
    </r>
    <r>
      <rPr>
        <b/>
        <sz val="10"/>
        <color theme="4"/>
        <rFont val="Calibri"/>
        <family val="2"/>
        <scheme val="minor"/>
      </rPr>
      <t>Annex 3a</t>
    </r>
    <r>
      <rPr>
        <sz val="10"/>
        <rFont val="Calibri"/>
        <family val="2"/>
        <scheme val="minor"/>
      </rPr>
      <t xml:space="preserve">: </t>
    </r>
    <r>
      <rPr>
        <b/>
        <sz val="10"/>
        <rFont val="Calibri"/>
        <family val="2"/>
        <scheme val="minor"/>
      </rPr>
      <t>Database with Permitted Emission Conversion Factor Sources &amp; Secondary Data Sources</t>
    </r>
    <r>
      <rPr>
        <sz val="10"/>
        <rFont val="Calibri"/>
        <family val="2"/>
        <scheme val="minor"/>
      </rPr>
      <t xml:space="preserve">.
B) IDEM 
</t>
    </r>
    <r>
      <rPr>
        <sz val="10"/>
        <color theme="1"/>
        <rFont val="Calibri"/>
        <family val="2"/>
        <scheme val="minor"/>
      </rPr>
      <t xml:space="preserve">
C) IDEM
D) IDEM</t>
    </r>
  </si>
  <si>
    <r>
      <rPr>
        <b/>
        <sz val="10"/>
        <color rgb="FFFF0000"/>
        <rFont val="Calibri"/>
        <family val="2"/>
        <scheme val="minor"/>
      </rPr>
      <t xml:space="preserve">FOR INPUT FROM ADVISORY COMMITTEE:
- WOULD YOU HAVE RECOMMENDATIONS HOW TO STRUCTURE CRITERIA 3.1 - 3.5 BETTER, WHILE STILL FACILITATING THAT THE SAME STRUCTURE CAN BE APPLIED FOR CERT OF THE ORGANISATION, PRODUCT AND SERVICE?
</t>
    </r>
    <r>
      <rPr>
        <sz val="10"/>
        <rFont val="Calibri"/>
        <family val="2"/>
        <scheme val="minor"/>
      </rPr>
      <t xml:space="preserve">
A) For the footprint calculation of the organisation, the CO (or FC) includes all GHG emission sources as listed in the '</t>
    </r>
    <r>
      <rPr>
        <i/>
        <sz val="10"/>
        <rFont val="Calibri"/>
        <family val="2"/>
        <scheme val="minor"/>
      </rPr>
      <t>Emission Sources Overview</t>
    </r>
    <r>
      <rPr>
        <sz val="10"/>
        <rFont val="Calibri"/>
        <family val="2"/>
        <scheme val="minor"/>
      </rPr>
      <t xml:space="preserve">' under </t>
    </r>
    <r>
      <rPr>
        <b/>
        <sz val="10"/>
        <color theme="4"/>
        <rFont val="Calibri"/>
        <family val="2"/>
        <scheme val="minor"/>
      </rPr>
      <t>2.2</t>
    </r>
    <r>
      <rPr>
        <sz val="10"/>
        <rFont val="Calibri"/>
        <family val="2"/>
        <scheme val="minor"/>
      </rPr>
      <t xml:space="preserve">.
-------------------
</t>
    </r>
    <r>
      <rPr>
        <b/>
        <sz val="10"/>
        <rFont val="Calibri"/>
        <family val="2"/>
        <scheme val="minor"/>
      </rPr>
      <t xml:space="preserve">TOOL CHECK: </t>
    </r>
    <r>
      <rPr>
        <sz val="10"/>
        <rFont val="Calibri"/>
        <family val="2"/>
        <scheme val="minor"/>
      </rPr>
      <t xml:space="preserve">check if all emission sources are accurately inputted or listed method.
</t>
    </r>
  </si>
  <si>
    <r>
      <rPr>
        <b/>
        <sz val="10"/>
        <color rgb="FFFF0000"/>
        <rFont val="Calibri"/>
        <family val="2"/>
        <scheme val="minor"/>
      </rPr>
      <t>FOR INPUT FROM ADVISORY COMMITTEE:
- IT RAISED QUITE SOME DISCUSSION INTERNALLY IF WE SHOULD MAKE A DISTINCTION BETWEEN METHOD, METHODOLOGY OR TOOL. WHAT IS YOUR OPINION?</t>
    </r>
    <r>
      <rPr>
        <sz val="10"/>
        <color theme="1"/>
        <rFont val="Calibri"/>
        <family val="2"/>
        <scheme val="minor"/>
      </rPr>
      <t xml:space="preserve">
A) The CO (or FC) choses a calculation</t>
    </r>
    <r>
      <rPr>
        <b/>
        <sz val="10"/>
        <color theme="1"/>
        <rFont val="Calibri"/>
        <family val="2"/>
        <scheme val="minor"/>
      </rPr>
      <t xml:space="preserve"> method (or methodolgy or tool)</t>
    </r>
    <r>
      <rPr>
        <sz val="10"/>
        <color theme="1"/>
        <rFont val="Calibri"/>
        <family val="2"/>
        <scheme val="minor"/>
      </rPr>
      <t xml:space="preserve"> to calculate the footprint, and can </t>
    </r>
    <r>
      <rPr>
        <b/>
        <sz val="10"/>
        <color theme="1"/>
        <rFont val="Calibri"/>
        <family val="2"/>
        <scheme val="minor"/>
      </rPr>
      <t>justify its choice</t>
    </r>
    <r>
      <rPr>
        <sz val="10"/>
        <color theme="1"/>
        <rFont val="Calibri"/>
        <family val="2"/>
        <scheme val="minor"/>
      </rPr>
      <t xml:space="preserve">. This may be a method developed by the CO itself or by a contracted party (e.g. in an Excel sheet), a method provided by CNG (e.g. CO2 Management), or a sector-specific method. 
</t>
    </r>
    <r>
      <rPr>
        <sz val="10"/>
        <rFont val="Calibri"/>
        <family val="2"/>
        <scheme val="minor"/>
      </rPr>
      <t xml:space="preserve">B) The </t>
    </r>
    <r>
      <rPr>
        <b/>
        <sz val="10"/>
        <rFont val="Calibri"/>
        <family val="2"/>
        <scheme val="minor"/>
      </rPr>
      <t>footprint calculation method</t>
    </r>
    <r>
      <rPr>
        <sz val="10"/>
        <rFont val="Calibri"/>
        <family val="2"/>
        <scheme val="minor"/>
      </rPr>
      <t xml:space="preserve"> is already added to </t>
    </r>
    <r>
      <rPr>
        <b/>
        <sz val="10"/>
        <color theme="4"/>
        <rFont val="Calibri"/>
        <family val="2"/>
        <scheme val="minor"/>
      </rPr>
      <t>Annex 3b</t>
    </r>
    <r>
      <rPr>
        <sz val="10"/>
        <rFont val="Calibri"/>
        <family val="2"/>
        <scheme val="minor"/>
      </rPr>
      <t xml:space="preserve"> (</t>
    </r>
    <r>
      <rPr>
        <b/>
        <sz val="10"/>
        <rFont val="Calibri"/>
        <family val="2"/>
        <scheme val="minor"/>
      </rPr>
      <t>Database with Permitted Footprint Calculation Methods</t>
    </r>
    <r>
      <rPr>
        <sz val="10"/>
        <rFont val="Calibri"/>
        <family val="2"/>
        <scheme val="minor"/>
      </rPr>
      <t xml:space="preserve">) or meets below </t>
    </r>
    <r>
      <rPr>
        <b/>
        <sz val="10"/>
        <rFont val="Calibri"/>
        <family val="2"/>
        <scheme val="minor"/>
      </rPr>
      <t>quality requirements</t>
    </r>
    <r>
      <rPr>
        <sz val="10"/>
        <rFont val="Calibri"/>
        <family val="2"/>
        <scheme val="minor"/>
      </rPr>
      <t xml:space="preserve"> in order to become eligible (to be added to</t>
    </r>
    <r>
      <rPr>
        <b/>
        <sz val="10"/>
        <color theme="4"/>
        <rFont val="Calibri"/>
        <family val="2"/>
        <scheme val="minor"/>
      </rPr>
      <t xml:space="preserve"> Annex 3b</t>
    </r>
    <r>
      <rPr>
        <sz val="10"/>
        <rFont val="Calibri"/>
        <family val="2"/>
        <scheme val="minor"/>
      </rPr>
      <t>): 
1. The method shall be available and accessible for a minimum of 5 years. 
2. The same method is consistently used year after year.
3. In case the method contains calculation formulas, these are accurate and lead to the expected output.
4. The method allows for inclusion of all GHG emission sources and conversions into their CO2equivalents.</t>
    </r>
    <r>
      <rPr>
        <sz val="10"/>
        <color theme="1"/>
        <rFont val="Calibri"/>
        <family val="2"/>
        <scheme val="minor"/>
      </rPr>
      <t xml:space="preserve">
C) The CO is responsible for updates to the calculation method if new versions become available, and communicating any changes that impact the method or the calculation results, to the CB prior to the audit. </t>
    </r>
    <r>
      <rPr>
        <b/>
        <sz val="10"/>
        <color theme="1"/>
        <rFont val="Calibri"/>
        <family val="2"/>
        <scheme val="minor"/>
      </rPr>
      <t>Failure to report such changes, may lead to major NCs.</t>
    </r>
    <r>
      <rPr>
        <sz val="10"/>
        <color theme="1"/>
        <rFont val="Calibri"/>
        <family val="2"/>
        <scheme val="minor"/>
      </rPr>
      <t xml:space="preserve"> All changes are recorded following the Document Management System, see</t>
    </r>
    <r>
      <rPr>
        <sz val="10"/>
        <color theme="4"/>
        <rFont val="Calibri"/>
        <family val="2"/>
        <scheme val="minor"/>
      </rPr>
      <t xml:space="preserve"> </t>
    </r>
    <r>
      <rPr>
        <b/>
        <sz val="10"/>
        <color theme="4"/>
        <rFont val="Calibri"/>
        <family val="2"/>
        <scheme val="minor"/>
      </rPr>
      <t>1.3</t>
    </r>
    <r>
      <rPr>
        <sz val="10"/>
        <color theme="1"/>
        <rFont val="Calibri"/>
        <family val="2"/>
        <scheme val="minor"/>
      </rPr>
      <t>.
D)</t>
    </r>
    <r>
      <rPr>
        <b/>
        <sz val="10"/>
        <color theme="1"/>
        <rFont val="Calibri"/>
        <family val="2"/>
        <scheme val="minor"/>
      </rPr>
      <t xml:space="preserve"> Every 3 years</t>
    </r>
    <r>
      <rPr>
        <sz val="10"/>
        <color theme="1"/>
        <rFont val="Calibri"/>
        <family val="2"/>
        <scheme val="minor"/>
      </rPr>
      <t xml:space="preserve">, the calculation method shall be </t>
    </r>
    <r>
      <rPr>
        <b/>
        <sz val="10"/>
        <color theme="1"/>
        <rFont val="Calibri"/>
        <family val="2"/>
        <scheme val="minor"/>
      </rPr>
      <t xml:space="preserve">reviewed </t>
    </r>
    <r>
      <rPr>
        <sz val="10"/>
        <color theme="1"/>
        <rFont val="Calibri"/>
        <family val="2"/>
        <scheme val="minor"/>
      </rPr>
      <t xml:space="preserve"> by the CO and </t>
    </r>
    <r>
      <rPr>
        <b/>
        <sz val="10"/>
        <color theme="1"/>
        <rFont val="Calibri"/>
        <family val="2"/>
        <scheme val="minor"/>
      </rPr>
      <t>audited</t>
    </r>
    <r>
      <rPr>
        <sz val="10"/>
        <color theme="1"/>
        <rFont val="Calibri"/>
        <family val="2"/>
        <scheme val="minor"/>
      </rPr>
      <t xml:space="preserve"> by the CB (or earlier in the case of changes). 
-------------------
</t>
    </r>
    <r>
      <rPr>
        <b/>
        <sz val="10"/>
        <color theme="1"/>
        <rFont val="Calibri"/>
        <family val="2"/>
        <scheme val="minor"/>
      </rPr>
      <t>TOOL CHECK:</t>
    </r>
    <r>
      <rPr>
        <sz val="10"/>
        <color theme="1"/>
        <rFont val="Calibri"/>
        <family val="2"/>
        <scheme val="minor"/>
      </rPr>
      <t xml:space="preserve"> check if the method meets above quality requirements + if all changes are recorded and incorporated in a new version of the method.</t>
    </r>
  </si>
  <si>
    <t>Theory of Change</t>
  </si>
  <si>
    <t>Still to be developed, ISEAL requirement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</si>
</sst>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60" x14ac:knownFonts="1">
    <font>
      <sz val="11"/>
      <color theme="1"/>
      <name val="Calibri"/>
      <family val="2"/>
      <scheme val="minor"/>
    </font>
    <font>
      <sz val="10"/>
      <color theme="1"/>
      <name val="Calibri"/>
      <family val="2"/>
      <scheme val="minor"/>
    </font>
    <font>
      <b/>
      <sz val="10"/>
      <name val="Calibri"/>
      <family val="2"/>
      <scheme val="minor"/>
    </font>
    <font>
      <sz val="10"/>
      <name val="Calibri"/>
      <family val="2"/>
      <scheme val="minor"/>
    </font>
    <font>
      <b/>
      <sz val="10"/>
      <color theme="1"/>
      <name val="Calibri"/>
      <family val="2"/>
      <scheme val="minor"/>
    </font>
    <font>
      <sz val="10"/>
      <color rgb="FFFF0000"/>
      <name val="Calibri"/>
      <family val="2"/>
      <scheme val="minor"/>
    </font>
    <font>
      <i/>
      <sz val="10"/>
      <name val="Calibri"/>
      <family val="2"/>
      <scheme val="minor"/>
    </font>
    <font>
      <b/>
      <sz val="10"/>
      <color theme="0"/>
      <name val="Calibri"/>
      <family val="2"/>
      <scheme val="minor"/>
    </font>
    <font>
      <sz val="10"/>
      <color theme="0"/>
      <name val="Calibri"/>
      <family val="2"/>
      <scheme val="minor"/>
    </font>
    <font>
      <sz val="11"/>
      <color rgb="FFFF0000"/>
      <name val="Calibri"/>
      <family val="2"/>
      <scheme val="minor"/>
    </font>
    <font>
      <b/>
      <sz val="11"/>
      <color theme="1"/>
      <name val="Calibri"/>
      <family val="2"/>
      <scheme val="minor"/>
    </font>
    <font>
      <sz val="8"/>
      <name val="Calibri"/>
      <family val="2"/>
      <scheme val="minor"/>
    </font>
    <font>
      <i/>
      <sz val="10"/>
      <color theme="1"/>
      <name val="Calibri"/>
      <family val="2"/>
      <scheme val="minor"/>
    </font>
    <font>
      <i/>
      <sz val="10"/>
      <color rgb="FFFF0000"/>
      <name val="Calibri"/>
      <family val="2"/>
      <scheme val="minor"/>
    </font>
    <font>
      <u/>
      <sz val="10"/>
      <color theme="1"/>
      <name val="Calibri"/>
      <family val="2"/>
      <scheme val="minor"/>
    </font>
    <font>
      <u/>
      <sz val="11"/>
      <color theme="10"/>
      <name val="Calibri"/>
      <family val="2"/>
      <scheme val="minor"/>
    </font>
    <font>
      <b/>
      <sz val="10"/>
      <color rgb="FF000000"/>
      <name val="Calibri"/>
      <family val="2"/>
      <scheme val="minor"/>
    </font>
    <font>
      <sz val="10"/>
      <color rgb="FF000000"/>
      <name val="Calibri"/>
      <family val="2"/>
      <scheme val="minor"/>
    </font>
    <font>
      <b/>
      <u/>
      <sz val="10"/>
      <color theme="1"/>
      <name val="Calibri"/>
      <family val="2"/>
      <scheme val="minor"/>
    </font>
    <font>
      <u/>
      <sz val="10"/>
      <name val="Calibri"/>
      <family val="2"/>
      <scheme val="minor"/>
    </font>
    <font>
      <b/>
      <sz val="10"/>
      <color rgb="FFFF0000"/>
      <name val="Calibri"/>
      <family val="2"/>
      <scheme val="minor"/>
    </font>
    <font>
      <b/>
      <sz val="14"/>
      <color theme="4"/>
      <name val="Calibri"/>
      <family val="2"/>
      <scheme val="minor"/>
    </font>
    <font>
      <sz val="11"/>
      <color theme="0"/>
      <name val="Calibri"/>
      <family val="2"/>
      <scheme val="minor"/>
    </font>
    <font>
      <u/>
      <sz val="10"/>
      <color rgb="FF000000"/>
      <name val="Calibri"/>
      <family val="2"/>
      <scheme val="minor"/>
    </font>
    <font>
      <b/>
      <sz val="12"/>
      <color theme="4"/>
      <name val="Calibri"/>
      <family val="2"/>
      <scheme val="minor"/>
    </font>
    <font>
      <b/>
      <sz val="10"/>
      <color theme="4"/>
      <name val="Calibri"/>
      <family val="2"/>
      <scheme val="minor"/>
    </font>
    <font>
      <i/>
      <sz val="9"/>
      <color rgb="FF000000"/>
      <name val="Calibri"/>
      <family val="2"/>
      <scheme val="minor"/>
    </font>
    <font>
      <sz val="10"/>
      <color rgb="FF272727"/>
      <name val="Calibri"/>
      <family val="2"/>
      <scheme val="minor"/>
    </font>
    <font>
      <sz val="11"/>
      <name val="Calibri"/>
      <family val="2"/>
      <scheme val="minor"/>
    </font>
    <font>
      <b/>
      <sz val="10"/>
      <color rgb="FF00B050"/>
      <name val="Calibri"/>
      <family val="2"/>
      <scheme val="minor"/>
    </font>
    <font>
      <i/>
      <sz val="8"/>
      <color theme="1"/>
      <name val="Calibri"/>
      <family val="2"/>
      <scheme val="minor"/>
    </font>
    <font>
      <b/>
      <i/>
      <sz val="10"/>
      <name val="Calibri"/>
      <family val="2"/>
      <scheme val="minor"/>
    </font>
    <font>
      <b/>
      <i/>
      <sz val="10"/>
      <color theme="4"/>
      <name val="Calibri"/>
      <family val="2"/>
      <scheme val="minor"/>
    </font>
    <font>
      <i/>
      <sz val="11"/>
      <color theme="1"/>
      <name val="Calibri"/>
      <family val="2"/>
      <scheme val="minor"/>
    </font>
    <font>
      <i/>
      <sz val="8"/>
      <name val="Calibri"/>
      <family val="2"/>
      <scheme val="minor"/>
    </font>
    <font>
      <i/>
      <u/>
      <sz val="8"/>
      <color theme="1"/>
      <name val="Calibri"/>
      <family val="2"/>
      <scheme val="minor"/>
    </font>
    <font>
      <sz val="10"/>
      <color theme="4"/>
      <name val="Calibri"/>
      <family val="2"/>
      <scheme val="minor"/>
    </font>
    <font>
      <i/>
      <sz val="10"/>
      <color theme="4"/>
      <name val="Calibri"/>
      <family val="2"/>
      <scheme val="minor"/>
    </font>
    <font>
      <b/>
      <i/>
      <u/>
      <sz val="10"/>
      <color theme="4"/>
      <name val="Calibri"/>
      <family val="2"/>
      <scheme val="minor"/>
    </font>
    <font>
      <i/>
      <u/>
      <sz val="8"/>
      <name val="Calibri"/>
      <family val="2"/>
      <scheme val="minor"/>
    </font>
    <font>
      <b/>
      <i/>
      <u/>
      <sz val="8"/>
      <name val="Calibri"/>
      <family val="2"/>
      <scheme val="minor"/>
    </font>
    <font>
      <b/>
      <i/>
      <sz val="8"/>
      <name val="Calibri"/>
      <family val="2"/>
      <scheme val="minor"/>
    </font>
    <font>
      <b/>
      <u/>
      <sz val="10"/>
      <color rgb="FFFF0000"/>
      <name val="Calibri"/>
      <family val="2"/>
      <scheme val="minor"/>
    </font>
    <font>
      <b/>
      <i/>
      <sz val="8"/>
      <color theme="4"/>
      <name val="Calibri"/>
      <family val="2"/>
      <scheme val="minor"/>
    </font>
    <font>
      <sz val="11"/>
      <color theme="1"/>
      <name val="Calibri"/>
      <family val="2"/>
      <scheme val="minor"/>
    </font>
    <font>
      <sz val="8"/>
      <color theme="1"/>
      <name val="Calibri"/>
      <family val="2"/>
      <scheme val="minor"/>
    </font>
    <font>
      <b/>
      <sz val="11"/>
      <color theme="4"/>
      <name val="Calibri"/>
      <family val="2"/>
      <scheme val="minor"/>
    </font>
    <font>
      <sz val="11"/>
      <color theme="4"/>
      <name val="Calibri"/>
      <family val="2"/>
      <scheme val="minor"/>
    </font>
    <font>
      <b/>
      <sz val="14"/>
      <color theme="1"/>
      <name val="Calibri"/>
      <family val="2"/>
      <scheme val="minor"/>
    </font>
    <font>
      <b/>
      <sz val="8"/>
      <color theme="1"/>
      <name val="Calibri"/>
      <family val="2"/>
      <scheme val="minor"/>
    </font>
    <font>
      <b/>
      <sz val="11"/>
      <name val="Calibri"/>
      <family val="2"/>
      <scheme val="minor"/>
    </font>
    <font>
      <b/>
      <i/>
      <sz val="8"/>
      <color theme="1"/>
      <name val="Calibri"/>
      <family val="2"/>
      <scheme val="minor"/>
    </font>
    <font>
      <b/>
      <i/>
      <sz val="8"/>
      <color rgb="FFFF0000"/>
      <name val="Calibri"/>
      <family val="2"/>
      <scheme val="minor"/>
    </font>
    <font>
      <b/>
      <u/>
      <sz val="10"/>
      <name val="Calibri"/>
      <family val="2"/>
      <scheme val="minor"/>
    </font>
    <font>
      <sz val="7"/>
      <color rgb="FF000000"/>
      <name val="Times New Roman"/>
      <family val="1"/>
    </font>
    <font>
      <b/>
      <sz val="10"/>
      <color rgb="FF000000"/>
      <name val="Calibri"/>
      <family val="2"/>
    </font>
    <font>
      <sz val="10"/>
      <color rgb="FF000000"/>
      <name val="Calibri"/>
      <family val="2"/>
    </font>
    <font>
      <sz val="10"/>
      <color rgb="FF000000"/>
      <name val="Wingdings"/>
      <charset val="2"/>
    </font>
    <font>
      <sz val="14"/>
      <color theme="1"/>
      <name val="Calibri"/>
      <family val="2"/>
      <scheme val="minor"/>
    </font>
    <font>
      <sz val="8"/>
      <color theme="1"/>
      <name val="Calibri"/>
      <family val="2"/>
    </font>
  </fonts>
  <fills count="10">
    <fill>
      <patternFill patternType="none"/>
    </fill>
    <fill>
      <patternFill patternType="gray125"/>
    </fill>
    <fill>
      <patternFill patternType="solid">
        <fgColor theme="3" tint="0.79998168889431442"/>
        <bgColor indexed="64"/>
      </patternFill>
    </fill>
    <fill>
      <patternFill patternType="solid">
        <fgColor theme="4"/>
        <bgColor indexed="64"/>
      </patternFill>
    </fill>
    <fill>
      <patternFill patternType="solid">
        <fgColor theme="0" tint="-0.14999847407452621"/>
        <bgColor indexed="64"/>
      </patternFill>
    </fill>
    <fill>
      <patternFill patternType="solid">
        <fgColor theme="2"/>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
      <patternFill patternType="lightDown">
        <fgColor theme="0" tint="-4.9989318521683403E-2"/>
        <bgColor theme="0" tint="-4.9989318521683403E-2"/>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5" fillId="0" borderId="0" applyNumberFormat="0" applyFill="0" applyBorder="0" applyAlignment="0" applyProtection="0"/>
    <xf numFmtId="9" fontId="44" fillId="0" borderId="0" applyFont="0" applyFill="0" applyBorder="0" applyAlignment="0" applyProtection="0"/>
  </cellStyleXfs>
  <cellXfs count="176">
    <xf numFmtId="0" fontId="0" fillId="0" borderId="0" xfId="0"/>
    <xf numFmtId="0" fontId="10" fillId="0" borderId="0" xfId="0" applyFont="1"/>
    <xf numFmtId="0" fontId="0" fillId="0" borderId="0" xfId="0" applyAlignment="1">
      <alignment wrapText="1"/>
    </xf>
    <xf numFmtId="0" fontId="9" fillId="0" borderId="0" xfId="0" applyFont="1"/>
    <xf numFmtId="0" fontId="4" fillId="0" borderId="0" xfId="0" applyFont="1" applyAlignment="1">
      <alignment horizontal="center" vertical="top" wrapText="1"/>
    </xf>
    <xf numFmtId="0" fontId="1" fillId="0" borderId="0" xfId="0" applyFont="1" applyAlignment="1">
      <alignment vertical="top" wrapText="1"/>
    </xf>
    <xf numFmtId="0" fontId="4" fillId="0" borderId="0" xfId="0" applyFont="1" applyAlignment="1">
      <alignment vertical="top" wrapText="1"/>
    </xf>
    <xf numFmtId="0" fontId="1" fillId="0" borderId="1" xfId="0" applyFont="1" applyBorder="1" applyAlignment="1">
      <alignment vertical="top" wrapText="1"/>
    </xf>
    <xf numFmtId="0" fontId="3" fillId="0" borderId="1" xfId="0" applyFont="1" applyBorder="1" applyAlignment="1">
      <alignment horizontal="left" vertical="top" wrapText="1" readingOrder="1"/>
    </xf>
    <xf numFmtId="0" fontId="1" fillId="0" borderId="1" xfId="0" applyFont="1" applyBorder="1" applyAlignment="1">
      <alignment horizontal="left" vertical="top" wrapText="1"/>
    </xf>
    <xf numFmtId="0" fontId="4" fillId="2" borderId="1" xfId="0" applyFont="1" applyFill="1" applyBorder="1" applyAlignment="1">
      <alignment vertical="top" wrapText="1"/>
    </xf>
    <xf numFmtId="0" fontId="1" fillId="0" borderId="0" xfId="0" applyFont="1" applyAlignment="1">
      <alignment horizontal="left" vertical="center" indent="3" readingOrder="1"/>
    </xf>
    <xf numFmtId="0" fontId="1" fillId="0" borderId="0" xfId="0" applyFont="1"/>
    <xf numFmtId="0" fontId="16" fillId="0" borderId="0" xfId="0" applyFont="1" applyAlignment="1">
      <alignment horizontal="left" vertical="center" readingOrder="1"/>
    </xf>
    <xf numFmtId="0" fontId="17" fillId="0" borderId="0" xfId="0" applyFont="1" applyAlignment="1">
      <alignment horizontal="left" vertical="center" readingOrder="1"/>
    </xf>
    <xf numFmtId="0" fontId="1" fillId="0" borderId="0" xfId="0" applyFont="1" applyAlignment="1">
      <alignment horizontal="center"/>
    </xf>
    <xf numFmtId="0" fontId="3" fillId="0" borderId="1" xfId="0" applyFont="1" applyBorder="1" applyAlignment="1">
      <alignment vertical="top" wrapText="1"/>
    </xf>
    <xf numFmtId="0" fontId="0" fillId="0" borderId="0" xfId="0" applyAlignment="1">
      <alignment vertical="top"/>
    </xf>
    <xf numFmtId="0" fontId="7" fillId="3" borderId="1" xfId="0" applyFont="1" applyFill="1" applyBorder="1" applyAlignment="1">
      <alignment horizontal="center" vertical="top" wrapText="1"/>
    </xf>
    <xf numFmtId="0" fontId="8" fillId="3" borderId="1" xfId="0" applyFont="1" applyFill="1" applyBorder="1" applyAlignment="1">
      <alignment vertical="top" wrapText="1"/>
    </xf>
    <xf numFmtId="0" fontId="7" fillId="3" borderId="1" xfId="0" applyFont="1" applyFill="1" applyBorder="1" applyAlignment="1">
      <alignment vertical="center" wrapText="1"/>
    </xf>
    <xf numFmtId="0" fontId="7" fillId="3" borderId="1" xfId="0" applyFont="1" applyFill="1" applyBorder="1" applyAlignment="1">
      <alignment horizontal="center" vertical="center" wrapText="1"/>
    </xf>
    <xf numFmtId="0" fontId="24" fillId="0" borderId="0" xfId="0" applyFont="1" applyAlignment="1">
      <alignment horizontal="center" vertical="top" wrapText="1"/>
    </xf>
    <xf numFmtId="0" fontId="16" fillId="4" borderId="1" xfId="0" applyFont="1" applyFill="1" applyBorder="1" applyAlignment="1">
      <alignment vertical="center" wrapText="1"/>
    </xf>
    <xf numFmtId="0" fontId="17" fillId="4" borderId="1" xfId="0" applyFont="1" applyFill="1" applyBorder="1" applyAlignment="1">
      <alignment vertical="center" wrapText="1"/>
    </xf>
    <xf numFmtId="0" fontId="17" fillId="4" borderId="1" xfId="0" applyFont="1" applyFill="1" applyBorder="1" applyAlignment="1">
      <alignment horizontal="center" vertical="top" wrapText="1"/>
    </xf>
    <xf numFmtId="0" fontId="9" fillId="0" borderId="0" xfId="0" applyFont="1" applyAlignment="1">
      <alignment vertical="top"/>
    </xf>
    <xf numFmtId="9" fontId="9" fillId="0" borderId="0" xfId="0" applyNumberFormat="1" applyFont="1" applyAlignment="1">
      <alignment vertical="top"/>
    </xf>
    <xf numFmtId="0" fontId="9" fillId="0" borderId="0" xfId="0" applyFont="1" applyAlignment="1">
      <alignment vertical="top" wrapText="1"/>
    </xf>
    <xf numFmtId="0" fontId="0" fillId="0" borderId="0" xfId="0" applyAlignment="1">
      <alignment vertical="top" wrapText="1"/>
    </xf>
    <xf numFmtId="0" fontId="21" fillId="0" borderId="0" xfId="0" applyFont="1" applyAlignment="1">
      <alignment vertical="center"/>
    </xf>
    <xf numFmtId="0" fontId="17" fillId="5" borderId="2" xfId="0" applyFont="1" applyFill="1" applyBorder="1" applyAlignment="1">
      <alignment horizontal="justify" vertical="top" wrapText="1"/>
    </xf>
    <xf numFmtId="0" fontId="1" fillId="5" borderId="3" xfId="0" applyFont="1" applyFill="1" applyBorder="1" applyAlignment="1">
      <alignment horizontal="justify" vertical="top" wrapText="1"/>
    </xf>
    <xf numFmtId="0" fontId="1" fillId="5" borderId="4" xfId="0" applyFont="1" applyFill="1" applyBorder="1" applyAlignment="1">
      <alignment horizontal="justify" vertical="top" wrapText="1"/>
    </xf>
    <xf numFmtId="0" fontId="27" fillId="5" borderId="3" xfId="0" applyFont="1" applyFill="1" applyBorder="1" applyAlignment="1">
      <alignment horizontal="justify" vertical="top" wrapText="1"/>
    </xf>
    <xf numFmtId="0" fontId="21" fillId="0" borderId="0" xfId="0" applyFont="1" applyAlignment="1">
      <alignment horizontal="left"/>
    </xf>
    <xf numFmtId="0" fontId="17" fillId="5" borderId="1" xfId="0" applyFont="1" applyFill="1" applyBorder="1" applyAlignment="1">
      <alignment horizontal="justify" vertical="center" wrapText="1"/>
    </xf>
    <xf numFmtId="0" fontId="1" fillId="5" borderId="1" xfId="0" applyFont="1" applyFill="1" applyBorder="1" applyAlignment="1">
      <alignment horizontal="justify" vertical="center" wrapText="1"/>
    </xf>
    <xf numFmtId="0" fontId="16" fillId="5" borderId="1" xfId="0" applyFont="1" applyFill="1" applyBorder="1" applyAlignment="1">
      <alignment horizontal="justify" vertical="center" wrapText="1"/>
    </xf>
    <xf numFmtId="0" fontId="22" fillId="3" borderId="0" xfId="0" applyFont="1" applyFill="1"/>
    <xf numFmtId="0" fontId="15" fillId="0" borderId="0" xfId="1"/>
    <xf numFmtId="0" fontId="28" fillId="0" borderId="0" xfId="0" applyFont="1"/>
    <xf numFmtId="0" fontId="7" fillId="3" borderId="0" xfId="0" applyFont="1" applyFill="1" applyAlignment="1">
      <alignment vertical="top"/>
    </xf>
    <xf numFmtId="0" fontId="21" fillId="0" borderId="0" xfId="0" applyFont="1" applyAlignment="1">
      <alignment vertical="top"/>
    </xf>
    <xf numFmtId="0" fontId="0" fillId="0" borderId="0" xfId="0" applyAlignment="1">
      <alignment vertical="center"/>
    </xf>
    <xf numFmtId="0" fontId="10" fillId="0" borderId="0" xfId="0" applyFont="1" applyAlignment="1">
      <alignment vertical="center"/>
    </xf>
    <xf numFmtId="0" fontId="0" fillId="0" borderId="0" xfId="0" applyAlignment="1">
      <alignment vertical="center" wrapText="1"/>
    </xf>
    <xf numFmtId="0" fontId="4" fillId="6" borderId="1" xfId="0" applyFont="1" applyFill="1" applyBorder="1" applyAlignment="1">
      <alignment horizontal="center" vertical="top" wrapText="1"/>
    </xf>
    <xf numFmtId="0" fontId="2" fillId="6" borderId="1" xfId="0" applyFont="1" applyFill="1" applyBorder="1" applyAlignment="1">
      <alignment horizontal="center" vertical="top" wrapText="1"/>
    </xf>
    <xf numFmtId="0" fontId="2" fillId="6" borderId="1" xfId="0" applyFont="1" applyFill="1" applyBorder="1" applyAlignment="1">
      <alignment horizontal="left" vertical="top" wrapText="1" readingOrder="1"/>
    </xf>
    <xf numFmtId="0" fontId="2" fillId="6" borderId="1" xfId="0" applyFont="1" applyFill="1" applyBorder="1" applyAlignment="1">
      <alignment vertical="top" wrapText="1"/>
    </xf>
    <xf numFmtId="0" fontId="4" fillId="6" borderId="1" xfId="0" applyFont="1" applyFill="1" applyBorder="1" applyAlignment="1">
      <alignment vertical="top" wrapText="1"/>
    </xf>
    <xf numFmtId="0" fontId="3" fillId="6" borderId="1" xfId="0" applyFont="1" applyFill="1" applyBorder="1" applyAlignment="1">
      <alignment horizontal="left" vertical="top" wrapText="1" readingOrder="1"/>
    </xf>
    <xf numFmtId="0" fontId="3" fillId="0" borderId="1" xfId="0" applyFont="1" applyBorder="1" applyAlignment="1">
      <alignment horizontal="left" vertical="top" wrapText="1"/>
    </xf>
    <xf numFmtId="0" fontId="5" fillId="0" borderId="1" xfId="0" applyFont="1" applyBorder="1" applyAlignment="1">
      <alignment vertical="top" wrapText="1"/>
    </xf>
    <xf numFmtId="0" fontId="4" fillId="0" borderId="1" xfId="0" applyFont="1" applyBorder="1" applyAlignment="1">
      <alignment vertical="top" wrapText="1"/>
    </xf>
    <xf numFmtId="0" fontId="1" fillId="5" borderId="0" xfId="0" applyFont="1" applyFill="1" applyAlignment="1">
      <alignment vertical="top" wrapText="1"/>
    </xf>
    <xf numFmtId="0" fontId="17" fillId="7" borderId="1" xfId="0" applyFont="1" applyFill="1" applyBorder="1" applyAlignment="1">
      <alignment horizontal="justify" vertical="center" wrapText="1"/>
    </xf>
    <xf numFmtId="0" fontId="0" fillId="8" borderId="0" xfId="0" applyFill="1" applyAlignment="1">
      <alignment vertical="top"/>
    </xf>
    <xf numFmtId="0" fontId="30" fillId="8" borderId="0" xfId="0" applyFont="1" applyFill="1" applyAlignment="1">
      <alignment horizontal="center"/>
    </xf>
    <xf numFmtId="0" fontId="1" fillId="8" borderId="0" xfId="0" applyFont="1" applyFill="1" applyAlignment="1">
      <alignment vertical="top" wrapText="1"/>
    </xf>
    <xf numFmtId="0" fontId="30" fillId="8" borderId="0" xfId="0" applyFont="1" applyFill="1" applyAlignment="1">
      <alignment horizontal="center" vertical="top" wrapText="1"/>
    </xf>
    <xf numFmtId="0" fontId="21" fillId="0" borderId="0" xfId="0" applyFont="1" applyAlignment="1">
      <alignment horizontal="left"/>
    </xf>
    <xf numFmtId="0" fontId="21" fillId="0" borderId="0" xfId="0" applyFont="1" applyAlignment="1">
      <alignment horizontal="left"/>
    </xf>
    <xf numFmtId="0" fontId="1" fillId="0" borderId="0" xfId="0" applyFont="1" applyAlignment="1">
      <alignment vertical="center"/>
    </xf>
    <xf numFmtId="0" fontId="21" fillId="0" borderId="0" xfId="0" applyFont="1" applyAlignment="1">
      <alignment horizontal="left" vertical="center"/>
    </xf>
    <xf numFmtId="0" fontId="5" fillId="0" borderId="0" xfId="0" applyFont="1" applyFill="1" applyAlignment="1">
      <alignment vertical="center"/>
    </xf>
    <xf numFmtId="0" fontId="1" fillId="0" borderId="0" xfId="0" applyFont="1" applyFill="1" applyAlignment="1">
      <alignment vertical="center"/>
    </xf>
    <xf numFmtId="0" fontId="1" fillId="4" borderId="1" xfId="0" applyFont="1" applyFill="1" applyBorder="1" applyAlignment="1">
      <alignment vertical="center" wrapText="1"/>
    </xf>
    <xf numFmtId="0" fontId="1" fillId="4" borderId="1" xfId="0" applyFont="1" applyFill="1" applyBorder="1" applyAlignment="1">
      <alignment vertical="center"/>
    </xf>
    <xf numFmtId="0" fontId="9" fillId="4" borderId="0" xfId="0" applyFont="1" applyFill="1"/>
    <xf numFmtId="0" fontId="0" fillId="4" borderId="0" xfId="0" applyFill="1"/>
    <xf numFmtId="0" fontId="0" fillId="4" borderId="0" xfId="0" applyFill="1" applyBorder="1"/>
    <xf numFmtId="0" fontId="0" fillId="8" borderId="8" xfId="0" applyFill="1" applyBorder="1"/>
    <xf numFmtId="0" fontId="0" fillId="8" borderId="9" xfId="0" applyFill="1" applyBorder="1"/>
    <xf numFmtId="0" fontId="10" fillId="8" borderId="0" xfId="0" applyFont="1" applyFill="1" applyBorder="1"/>
    <xf numFmtId="0" fontId="0" fillId="8" borderId="0" xfId="0" applyFill="1" applyBorder="1"/>
    <xf numFmtId="0" fontId="0" fillId="8" borderId="11" xfId="0" applyFill="1" applyBorder="1"/>
    <xf numFmtId="0" fontId="45" fillId="8" borderId="0" xfId="0" applyFont="1" applyFill="1" applyBorder="1"/>
    <xf numFmtId="0" fontId="0" fillId="8" borderId="1" xfId="0" applyFill="1" applyBorder="1"/>
    <xf numFmtId="0" fontId="0" fillId="8" borderId="13" xfId="0" applyFill="1" applyBorder="1"/>
    <xf numFmtId="0" fontId="0" fillId="8" borderId="14" xfId="0" applyFill="1" applyBorder="1"/>
    <xf numFmtId="0" fontId="21" fillId="8" borderId="10" xfId="0" applyFont="1" applyFill="1" applyBorder="1" applyAlignment="1">
      <alignment horizontal="center"/>
    </xf>
    <xf numFmtId="0" fontId="0" fillId="8" borderId="10" xfId="0" applyFill="1" applyBorder="1"/>
    <xf numFmtId="0" fontId="0" fillId="8" borderId="12" xfId="0" applyFill="1" applyBorder="1"/>
    <xf numFmtId="0" fontId="0" fillId="8" borderId="0" xfId="0" applyFont="1" applyFill="1" applyBorder="1"/>
    <xf numFmtId="0" fontId="48" fillId="8" borderId="0" xfId="0" applyFont="1" applyFill="1" applyBorder="1"/>
    <xf numFmtId="0" fontId="47" fillId="7" borderId="1" xfId="0" applyFont="1" applyFill="1" applyBorder="1"/>
    <xf numFmtId="0" fontId="49" fillId="8" borderId="0" xfId="0" applyFont="1" applyFill="1" applyBorder="1"/>
    <xf numFmtId="0" fontId="0" fillId="8" borderId="0" xfId="0" applyFill="1" applyBorder="1" applyAlignment="1"/>
    <xf numFmtId="0" fontId="49" fillId="8" borderId="0" xfId="0" applyFont="1" applyFill="1" applyBorder="1" applyAlignment="1"/>
    <xf numFmtId="0" fontId="10" fillId="8" borderId="0" xfId="0" applyFont="1" applyFill="1" applyBorder="1" applyAlignment="1">
      <alignment horizontal="right"/>
    </xf>
    <xf numFmtId="0" fontId="49" fillId="8" borderId="13" xfId="0" applyFont="1" applyFill="1" applyBorder="1"/>
    <xf numFmtId="9" fontId="47" fillId="7" borderId="1" xfId="2" applyFont="1" applyFill="1" applyBorder="1"/>
    <xf numFmtId="9" fontId="0" fillId="8" borderId="1" xfId="2" applyFont="1" applyFill="1" applyBorder="1"/>
    <xf numFmtId="164" fontId="50" fillId="8" borderId="1" xfId="2" applyNumberFormat="1" applyFont="1" applyFill="1" applyBorder="1"/>
    <xf numFmtId="2" fontId="10" fillId="8" borderId="1" xfId="0" applyNumberFormat="1" applyFont="1" applyFill="1" applyBorder="1"/>
    <xf numFmtId="9" fontId="0" fillId="8" borderId="1" xfId="0" applyNumberFormat="1" applyFill="1" applyBorder="1"/>
    <xf numFmtId="0" fontId="0" fillId="8" borderId="15" xfId="0" applyFill="1" applyBorder="1" applyAlignment="1"/>
    <xf numFmtId="0" fontId="10" fillId="8" borderId="15" xfId="0" applyFont="1" applyFill="1" applyBorder="1" applyAlignment="1">
      <alignment horizontal="right"/>
    </xf>
    <xf numFmtId="0" fontId="49" fillId="8" borderId="15" xfId="0" applyFont="1" applyFill="1" applyBorder="1"/>
    <xf numFmtId="0" fontId="47" fillId="4" borderId="0" xfId="0" applyFont="1" applyFill="1"/>
    <xf numFmtId="0" fontId="49" fillId="4" borderId="0" xfId="0" applyFont="1" applyFill="1" applyAlignment="1">
      <alignment horizontal="center" wrapText="1"/>
    </xf>
    <xf numFmtId="0" fontId="49" fillId="0" borderId="0" xfId="0" applyFont="1" applyAlignment="1">
      <alignment horizontal="center" wrapText="1"/>
    </xf>
    <xf numFmtId="165" fontId="0" fillId="8" borderId="1" xfId="0" applyNumberFormat="1" applyFill="1" applyBorder="1"/>
    <xf numFmtId="0" fontId="33" fillId="8" borderId="0" xfId="0" applyFont="1" applyFill="1" applyBorder="1" applyAlignment="1">
      <alignment horizontal="right"/>
    </xf>
    <xf numFmtId="0" fontId="0" fillId="8" borderId="7" xfId="0" applyFill="1" applyBorder="1"/>
    <xf numFmtId="0" fontId="0" fillId="8" borderId="8" xfId="0" applyFill="1" applyBorder="1" applyAlignment="1"/>
    <xf numFmtId="0" fontId="49" fillId="8" borderId="10" xfId="0" applyFont="1" applyFill="1" applyBorder="1" applyAlignment="1">
      <alignment horizontal="center" wrapText="1"/>
    </xf>
    <xf numFmtId="0" fontId="49" fillId="8" borderId="0" xfId="0" applyFont="1" applyFill="1" applyBorder="1" applyAlignment="1">
      <alignment horizontal="center" wrapText="1"/>
    </xf>
    <xf numFmtId="0" fontId="51" fillId="8" borderId="0" xfId="0" applyFont="1" applyFill="1" applyBorder="1" applyAlignment="1">
      <alignment horizontal="center" wrapText="1"/>
    </xf>
    <xf numFmtId="49" fontId="10" fillId="8" borderId="0" xfId="0" applyNumberFormat="1" applyFont="1" applyFill="1" applyBorder="1" applyAlignment="1">
      <alignment horizontal="right" wrapText="1"/>
    </xf>
    <xf numFmtId="49" fontId="49" fillId="8" borderId="0" xfId="0" applyNumberFormat="1" applyFont="1" applyFill="1" applyBorder="1" applyAlignment="1">
      <alignment horizontal="right" wrapText="1"/>
    </xf>
    <xf numFmtId="49" fontId="49" fillId="8" borderId="0" xfId="0" applyNumberFormat="1" applyFont="1" applyFill="1" applyBorder="1" applyAlignment="1">
      <alignment horizontal="center" wrapText="1"/>
    </xf>
    <xf numFmtId="0" fontId="49" fillId="8" borderId="0" xfId="0" applyFont="1" applyFill="1" applyBorder="1" applyAlignment="1">
      <alignment horizontal="right" wrapText="1"/>
    </xf>
    <xf numFmtId="0" fontId="10" fillId="8" borderId="0" xfId="0" applyFont="1" applyFill="1" applyBorder="1" applyAlignment="1">
      <alignment horizontal="right" wrapText="1"/>
    </xf>
    <xf numFmtId="0" fontId="49" fillId="8" borderId="11" xfId="0" applyFont="1" applyFill="1" applyBorder="1" applyAlignment="1">
      <alignment horizontal="center" wrapText="1"/>
    </xf>
    <xf numFmtId="0" fontId="49" fillId="8" borderId="13" xfId="0" applyFont="1" applyFill="1" applyBorder="1" applyAlignment="1">
      <alignment horizontal="center" wrapText="1"/>
    </xf>
    <xf numFmtId="0" fontId="52" fillId="8" borderId="0" xfId="0" applyFont="1" applyFill="1" applyBorder="1"/>
    <xf numFmtId="0" fontId="52" fillId="8" borderId="0" xfId="0" applyFont="1" applyFill="1" applyBorder="1" applyAlignment="1"/>
    <xf numFmtId="0" fontId="49" fillId="8" borderId="8" xfId="0" applyFont="1" applyFill="1" applyBorder="1"/>
    <xf numFmtId="0" fontId="46" fillId="4" borderId="0" xfId="0" applyFont="1" applyFill="1"/>
    <xf numFmtId="0" fontId="21" fillId="8" borderId="16" xfId="0" applyFont="1" applyFill="1" applyBorder="1" applyAlignment="1">
      <alignment horizontal="center"/>
    </xf>
    <xf numFmtId="0" fontId="48" fillId="8" borderId="17" xfId="0" applyFont="1" applyFill="1" applyBorder="1"/>
    <xf numFmtId="0" fontId="0" fillId="8" borderId="17" xfId="0" applyFill="1" applyBorder="1"/>
    <xf numFmtId="0" fontId="0" fillId="8" borderId="18" xfId="0" applyFill="1" applyBorder="1"/>
    <xf numFmtId="0" fontId="45" fillId="8" borderId="17" xfId="0" applyFont="1" applyFill="1" applyBorder="1"/>
    <xf numFmtId="0" fontId="10" fillId="8" borderId="17" xfId="0" applyFont="1" applyFill="1" applyBorder="1"/>
    <xf numFmtId="0" fontId="0" fillId="8" borderId="17" xfId="0" applyFill="1" applyBorder="1" applyAlignment="1"/>
    <xf numFmtId="0" fontId="0" fillId="9" borderId="1" xfId="0" applyFill="1" applyBorder="1"/>
    <xf numFmtId="2" fontId="0" fillId="8" borderId="1" xfId="0" applyNumberFormat="1" applyFill="1" applyBorder="1"/>
    <xf numFmtId="2" fontId="47" fillId="7" borderId="1" xfId="0" applyNumberFormat="1" applyFont="1" applyFill="1" applyBorder="1"/>
    <xf numFmtId="0" fontId="20" fillId="0" borderId="0" xfId="0" applyFont="1"/>
    <xf numFmtId="0" fontId="57" fillId="0" borderId="0" xfId="0" applyFont="1" applyAlignment="1">
      <alignment horizontal="justify" vertical="center"/>
    </xf>
    <xf numFmtId="0" fontId="17" fillId="0" borderId="0" xfId="0" applyFont="1" applyAlignment="1">
      <alignment horizontal="justify" vertical="center"/>
    </xf>
    <xf numFmtId="0" fontId="58" fillId="0" borderId="0" xfId="0" applyFont="1" applyAlignment="1">
      <alignment horizontal="justify" vertical="center"/>
    </xf>
    <xf numFmtId="0" fontId="21" fillId="0" borderId="0" xfId="0" applyFont="1" applyAlignment="1">
      <alignment horizontal="left"/>
    </xf>
    <xf numFmtId="0" fontId="21" fillId="0" borderId="0" xfId="0" applyFont="1" applyAlignment="1">
      <alignment horizontal="left" vertical="center"/>
    </xf>
    <xf numFmtId="0" fontId="7" fillId="3" borderId="1" xfId="0" applyFont="1" applyFill="1" applyBorder="1" applyAlignment="1">
      <alignment horizontal="left" vertical="top" wrapText="1" readingOrder="1"/>
    </xf>
    <xf numFmtId="0" fontId="3" fillId="5" borderId="1" xfId="0" applyFont="1" applyFill="1" applyBorder="1" applyAlignment="1">
      <alignment horizontal="justify" vertical="center" wrapText="1"/>
    </xf>
    <xf numFmtId="0" fontId="4" fillId="0" borderId="0" xfId="0" applyFont="1" applyAlignment="1">
      <alignment vertical="center"/>
    </xf>
    <xf numFmtId="0" fontId="3" fillId="4" borderId="1" xfId="0" applyFont="1" applyFill="1" applyBorder="1" applyAlignment="1">
      <alignment horizontal="center" vertical="top" wrapText="1"/>
    </xf>
    <xf numFmtId="0" fontId="5" fillId="0" borderId="0" xfId="0" applyFont="1"/>
    <xf numFmtId="0" fontId="28" fillId="0" borderId="0" xfId="0" applyFont="1" applyAlignment="1">
      <alignment vertical="top" wrapText="1"/>
    </xf>
    <xf numFmtId="0" fontId="28" fillId="0" borderId="0" xfId="0" applyFont="1" applyAlignment="1">
      <alignment vertical="top"/>
    </xf>
    <xf numFmtId="0" fontId="10" fillId="0" borderId="0" xfId="0" applyFont="1" applyAlignment="1">
      <alignment vertical="top"/>
    </xf>
    <xf numFmtId="0" fontId="56" fillId="0" borderId="0" xfId="0" applyFont="1" applyAlignment="1">
      <alignment horizontal="justify" vertical="center"/>
    </xf>
    <xf numFmtId="0" fontId="1" fillId="5" borderId="2" xfId="0" applyFont="1" applyFill="1" applyBorder="1" applyAlignment="1">
      <alignment horizontal="justify" vertical="top" wrapText="1"/>
    </xf>
    <xf numFmtId="0" fontId="50" fillId="0" borderId="0" xfId="0" applyFont="1" applyAlignment="1">
      <alignment vertical="center"/>
    </xf>
    <xf numFmtId="0" fontId="3" fillId="5" borderId="4" xfId="0" applyFont="1" applyFill="1" applyBorder="1" applyAlignment="1">
      <alignment horizontal="justify" vertical="top" wrapText="1"/>
    </xf>
    <xf numFmtId="0" fontId="7" fillId="3" borderId="1" xfId="0" applyFont="1" applyFill="1" applyBorder="1" applyAlignment="1">
      <alignment horizontal="left" vertical="top" readingOrder="1"/>
    </xf>
    <xf numFmtId="0" fontId="7" fillId="3" borderId="5" xfId="0" applyFont="1" applyFill="1" applyBorder="1" applyAlignment="1">
      <alignment horizontal="left" vertical="top" readingOrder="1"/>
    </xf>
    <xf numFmtId="0" fontId="7" fillId="3" borderId="6" xfId="0" applyFont="1" applyFill="1" applyBorder="1" applyAlignment="1">
      <alignment horizontal="left" vertical="top" readingOrder="1"/>
    </xf>
    <xf numFmtId="0" fontId="28" fillId="0" borderId="0" xfId="0" applyFont="1" applyAlignment="1">
      <alignment vertical="center" wrapText="1"/>
    </xf>
    <xf numFmtId="0" fontId="28" fillId="0" borderId="0" xfId="1" applyFont="1"/>
    <xf numFmtId="0" fontId="1" fillId="5" borderId="0" xfId="0" applyFont="1" applyFill="1" applyAlignment="1" applyProtection="1">
      <alignment vertical="top" wrapText="1"/>
      <protection locked="0"/>
    </xf>
    <xf numFmtId="0" fontId="9" fillId="0" borderId="0" xfId="0" applyFont="1" applyProtection="1">
      <protection locked="0"/>
    </xf>
    <xf numFmtId="0" fontId="0" fillId="0" borderId="0" xfId="0" applyProtection="1">
      <protection locked="0"/>
    </xf>
    <xf numFmtId="0" fontId="0" fillId="4" borderId="0" xfId="0" applyFill="1" applyProtection="1">
      <protection locked="0"/>
    </xf>
    <xf numFmtId="0" fontId="21" fillId="0" borderId="0" xfId="0" applyFont="1" applyAlignment="1" applyProtection="1">
      <alignment horizontal="left" vertical="center"/>
      <protection locked="0"/>
    </xf>
    <xf numFmtId="0" fontId="10" fillId="0" borderId="0" xfId="0" applyFont="1" applyProtection="1">
      <protection locked="0"/>
    </xf>
    <xf numFmtId="0" fontId="20" fillId="0" borderId="0" xfId="0" applyFont="1" applyProtection="1">
      <protection locked="0"/>
    </xf>
    <xf numFmtId="0" fontId="4" fillId="6" borderId="1" xfId="0" applyFont="1" applyFill="1" applyBorder="1" applyAlignment="1" applyProtection="1">
      <alignment horizontal="center" vertical="top" wrapText="1"/>
      <protection locked="0"/>
    </xf>
    <xf numFmtId="0" fontId="21" fillId="0" borderId="0" xfId="0" applyFont="1" applyAlignment="1">
      <alignment horizontal="left"/>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xf>
    <xf numFmtId="0" fontId="7" fillId="3" borderId="4" xfId="0" applyFont="1" applyFill="1" applyBorder="1" applyAlignment="1">
      <alignment horizontal="left" vertical="top"/>
    </xf>
    <xf numFmtId="0" fontId="4" fillId="5" borderId="2" xfId="0" applyFont="1" applyFill="1" applyBorder="1" applyAlignment="1">
      <alignment horizontal="center" vertical="top" wrapText="1"/>
    </xf>
    <xf numFmtId="0" fontId="4" fillId="5" borderId="3" xfId="0" applyFont="1" applyFill="1" applyBorder="1" applyAlignment="1">
      <alignment horizontal="center" vertical="top" wrapText="1"/>
    </xf>
    <xf numFmtId="0" fontId="4" fillId="5" borderId="4" xfId="0" applyFont="1" applyFill="1" applyBorder="1" applyAlignment="1">
      <alignment horizontal="center" vertical="top" wrapText="1"/>
    </xf>
    <xf numFmtId="0" fontId="16" fillId="5" borderId="2" xfId="0" applyFont="1" applyFill="1" applyBorder="1" applyAlignment="1" applyProtection="1">
      <alignment horizontal="center" vertical="top" wrapText="1"/>
      <protection locked="0"/>
    </xf>
    <xf numFmtId="0" fontId="16" fillId="5" borderId="3" xfId="0" applyFont="1" applyFill="1" applyBorder="1" applyAlignment="1">
      <alignment horizontal="center" vertical="top" wrapText="1"/>
    </xf>
    <xf numFmtId="0" fontId="16" fillId="5" borderId="4" xfId="0" applyFont="1" applyFill="1" applyBorder="1" applyAlignment="1">
      <alignment horizontal="center"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21" fillId="0" borderId="0" xfId="0" applyFont="1" applyAlignment="1">
      <alignment horizontal="left" vertical="center"/>
    </xf>
  </cellXfs>
  <cellStyles count="3">
    <cellStyle name="Hyperlink" xfId="1" builtinId="8"/>
    <cellStyle name="Procent" xfId="2" builtinId="5"/>
    <cellStyle name="Standaard" xfId="0" builtinId="0"/>
  </cellStyles>
  <dxfs count="12">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dxf>
    <dxf>
      <font>
        <color rgb="FF006100"/>
      </font>
      <fill>
        <patternFill>
          <bgColor rgb="FFC6EFCE"/>
        </patternFill>
      </fill>
    </dxf>
    <dxf>
      <font>
        <color rgb="FF9C0006"/>
      </font>
      <fill>
        <patternFill>
          <bgColor rgb="FFFFC7CE"/>
        </patternFill>
      </fill>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Actual vs Target Footprint </a:t>
            </a:r>
            <a:r>
              <a:rPr lang="en-US" sz="1200" b="0"/>
              <a:t>(in T CO2 eq)</a:t>
            </a:r>
          </a:p>
        </c:rich>
      </c:tx>
      <c:layout>
        <c:manualLayout>
          <c:xMode val="edge"/>
          <c:yMode val="edge"/>
          <c:x val="4.530996773851536E-2"/>
          <c:y val="2.1687098074281576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nl-NL"/>
        </a:p>
      </c:txPr>
    </c:title>
    <c:autoTitleDeleted val="0"/>
    <c:plotArea>
      <c:layout>
        <c:manualLayout>
          <c:layoutTarget val="inner"/>
          <c:xMode val="edge"/>
          <c:yMode val="edge"/>
          <c:x val="2.2899667720412006E-2"/>
          <c:y val="0.13395683206031928"/>
          <c:w val="0.94962073101509359"/>
          <c:h val="0.79684929018830131"/>
        </c:manualLayout>
      </c:layout>
      <c:lineChart>
        <c:grouping val="standard"/>
        <c:varyColors val="0"/>
        <c:ser>
          <c:idx val="0"/>
          <c:order val="0"/>
          <c:tx>
            <c:v>target footprint</c:v>
          </c:tx>
          <c:spPr>
            <a:ln w="31750" cap="rnd">
              <a:solidFill>
                <a:schemeClr val="accent1"/>
              </a:solidFill>
              <a:round/>
            </a:ln>
            <a:effectLst/>
          </c:spPr>
          <c:marker>
            <c:symbol val="circle"/>
            <c:size val="17"/>
            <c:spPr>
              <a:solidFill>
                <a:schemeClr val="accent1"/>
              </a:solidFill>
              <a:ln>
                <a:noFill/>
              </a:ln>
              <a:effectLst/>
            </c:spPr>
          </c:marker>
          <c:dLbls>
            <c:delete val="1"/>
          </c:dLbls>
          <c:cat>
            <c:numRef>
              <c:f>'6a. Reduction Calc. Tool - ORG'!$E$40:$E$70</c:f>
              <c:numCache>
                <c:formatCode>General</c:formatCode>
                <c:ptCount val="31"/>
                <c:pt idx="0">
                  <c:v>2020</c:v>
                </c:pt>
                <c:pt idx="1">
                  <c:v>2021</c:v>
                </c:pt>
                <c:pt idx="2">
                  <c:v>2022</c:v>
                </c:pt>
                <c:pt idx="3">
                  <c:v>2023</c:v>
                </c:pt>
                <c:pt idx="4">
                  <c:v>2024</c:v>
                </c:pt>
                <c:pt idx="5">
                  <c:v>2025</c:v>
                </c:pt>
                <c:pt idx="6">
                  <c:v>2026</c:v>
                </c:pt>
                <c:pt idx="7">
                  <c:v>2027</c:v>
                </c:pt>
                <c:pt idx="8">
                  <c:v>2028</c:v>
                </c:pt>
                <c:pt idx="9">
                  <c:v>2029</c:v>
                </c:pt>
                <c:pt idx="10">
                  <c:v>2030</c:v>
                </c:pt>
                <c:pt idx="11">
                  <c:v>2031</c:v>
                </c:pt>
                <c:pt idx="12">
                  <c:v>2032</c:v>
                </c:pt>
                <c:pt idx="13">
                  <c:v>2033</c:v>
                </c:pt>
                <c:pt idx="14">
                  <c:v>2034</c:v>
                </c:pt>
                <c:pt idx="15">
                  <c:v>2035</c:v>
                </c:pt>
                <c:pt idx="16">
                  <c:v>2036</c:v>
                </c:pt>
                <c:pt idx="17">
                  <c:v>2037</c:v>
                </c:pt>
                <c:pt idx="18">
                  <c:v>2038</c:v>
                </c:pt>
                <c:pt idx="19">
                  <c:v>2039</c:v>
                </c:pt>
                <c:pt idx="20">
                  <c:v>2040</c:v>
                </c:pt>
                <c:pt idx="21">
                  <c:v>2041</c:v>
                </c:pt>
                <c:pt idx="22">
                  <c:v>2042</c:v>
                </c:pt>
                <c:pt idx="23">
                  <c:v>2043</c:v>
                </c:pt>
                <c:pt idx="24">
                  <c:v>2044</c:v>
                </c:pt>
                <c:pt idx="25">
                  <c:v>2045</c:v>
                </c:pt>
                <c:pt idx="26">
                  <c:v>2046</c:v>
                </c:pt>
                <c:pt idx="27">
                  <c:v>2047</c:v>
                </c:pt>
                <c:pt idx="28">
                  <c:v>2048</c:v>
                </c:pt>
                <c:pt idx="29">
                  <c:v>2049</c:v>
                </c:pt>
                <c:pt idx="30">
                  <c:v>2050</c:v>
                </c:pt>
              </c:numCache>
            </c:numRef>
          </c:cat>
          <c:val>
            <c:numRef>
              <c:f>'6a. Reduction Calc. Tool - ORG'!$F$40:$F$70</c:f>
              <c:numCache>
                <c:formatCode>0.00</c:formatCode>
                <c:ptCount val="31"/>
                <c:pt idx="0">
                  <c:v>10.31</c:v>
                </c:pt>
                <c:pt idx="1">
                  <c:v>9.966333333333333</c:v>
                </c:pt>
                <c:pt idx="2">
                  <c:v>9.6226666666666656</c:v>
                </c:pt>
                <c:pt idx="3">
                  <c:v>9.2789999999999981</c:v>
                </c:pt>
                <c:pt idx="4">
                  <c:v>8.9353333333333307</c:v>
                </c:pt>
                <c:pt idx="5">
                  <c:v>8.5916666666666632</c:v>
                </c:pt>
                <c:pt idx="6">
                  <c:v>8.2479999999999958</c:v>
                </c:pt>
                <c:pt idx="7">
                  <c:v>7.9043333333333292</c:v>
                </c:pt>
                <c:pt idx="8">
                  <c:v>7.5606666666666626</c:v>
                </c:pt>
                <c:pt idx="9">
                  <c:v>7.2169999999999961</c:v>
                </c:pt>
                <c:pt idx="10">
                  <c:v>6.8733333333333295</c:v>
                </c:pt>
                <c:pt idx="11">
                  <c:v>6.529666666666663</c:v>
                </c:pt>
                <c:pt idx="12">
                  <c:v>6.1859999999999964</c:v>
                </c:pt>
                <c:pt idx="13">
                  <c:v>5.8423333333333298</c:v>
                </c:pt>
                <c:pt idx="14">
                  <c:v>5.4986666666666633</c:v>
                </c:pt>
                <c:pt idx="15">
                  <c:v>5.1549999999999967</c:v>
                </c:pt>
                <c:pt idx="16">
                  <c:v>4.8113333333333301</c:v>
                </c:pt>
                <c:pt idx="17">
                  <c:v>4.4676666666666636</c:v>
                </c:pt>
                <c:pt idx="18">
                  <c:v>4.123999999999997</c:v>
                </c:pt>
                <c:pt idx="19">
                  <c:v>3.7803333333333304</c:v>
                </c:pt>
                <c:pt idx="20">
                  <c:v>3.4366666666666639</c:v>
                </c:pt>
                <c:pt idx="21">
                  <c:v>3.0929999999999973</c:v>
                </c:pt>
                <c:pt idx="22">
                  <c:v>2.7493333333333307</c:v>
                </c:pt>
                <c:pt idx="23">
                  <c:v>2.4056666666666642</c:v>
                </c:pt>
                <c:pt idx="24">
                  <c:v>2.0619999999999976</c:v>
                </c:pt>
                <c:pt idx="25">
                  <c:v>1.718333333333331</c:v>
                </c:pt>
                <c:pt idx="26">
                  <c:v>1.3746666666666645</c:v>
                </c:pt>
                <c:pt idx="27">
                  <c:v>1.0309999999999979</c:v>
                </c:pt>
                <c:pt idx="28">
                  <c:v>0.68733333333333124</c:v>
                </c:pt>
                <c:pt idx="29">
                  <c:v>0.34366666666666457</c:v>
                </c:pt>
                <c:pt idx="30">
                  <c:v>-2.1094237467877974E-15</c:v>
                </c:pt>
              </c:numCache>
            </c:numRef>
          </c:val>
          <c:smooth val="0"/>
          <c:extLst>
            <c:ext xmlns:c16="http://schemas.microsoft.com/office/drawing/2014/chart" uri="{C3380CC4-5D6E-409C-BE32-E72D297353CC}">
              <c16:uniqueId val="{00000000-50D6-4369-AC5A-2EC01B37743A}"/>
            </c:ext>
          </c:extLst>
        </c:ser>
        <c:ser>
          <c:idx val="1"/>
          <c:order val="1"/>
          <c:tx>
            <c:v>actual footprint</c:v>
          </c:tx>
          <c:spPr>
            <a:ln w="31750" cap="rnd">
              <a:solidFill>
                <a:schemeClr val="accent2"/>
              </a:solidFill>
              <a:round/>
            </a:ln>
            <a:effectLst/>
          </c:spPr>
          <c:marker>
            <c:symbol val="circle"/>
            <c:size val="17"/>
            <c:spPr>
              <a:solidFill>
                <a:schemeClr val="accent2"/>
              </a:solidFill>
              <a:ln>
                <a:noFill/>
              </a:ln>
              <a:effectLst/>
            </c:spPr>
          </c:marker>
          <c:dLbls>
            <c:delete val="1"/>
          </c:dLbls>
          <c:cat>
            <c:numRef>
              <c:f>'6a. Reduction Calc. Tool - ORG'!$E$40:$E$70</c:f>
              <c:numCache>
                <c:formatCode>General</c:formatCode>
                <c:ptCount val="31"/>
                <c:pt idx="0">
                  <c:v>2020</c:v>
                </c:pt>
                <c:pt idx="1">
                  <c:v>2021</c:v>
                </c:pt>
                <c:pt idx="2">
                  <c:v>2022</c:v>
                </c:pt>
                <c:pt idx="3">
                  <c:v>2023</c:v>
                </c:pt>
                <c:pt idx="4">
                  <c:v>2024</c:v>
                </c:pt>
                <c:pt idx="5">
                  <c:v>2025</c:v>
                </c:pt>
                <c:pt idx="6">
                  <c:v>2026</c:v>
                </c:pt>
                <c:pt idx="7">
                  <c:v>2027</c:v>
                </c:pt>
                <c:pt idx="8">
                  <c:v>2028</c:v>
                </c:pt>
                <c:pt idx="9">
                  <c:v>2029</c:v>
                </c:pt>
                <c:pt idx="10">
                  <c:v>2030</c:v>
                </c:pt>
                <c:pt idx="11">
                  <c:v>2031</c:v>
                </c:pt>
                <c:pt idx="12">
                  <c:v>2032</c:v>
                </c:pt>
                <c:pt idx="13">
                  <c:v>2033</c:v>
                </c:pt>
                <c:pt idx="14">
                  <c:v>2034</c:v>
                </c:pt>
                <c:pt idx="15">
                  <c:v>2035</c:v>
                </c:pt>
                <c:pt idx="16">
                  <c:v>2036</c:v>
                </c:pt>
                <c:pt idx="17">
                  <c:v>2037</c:v>
                </c:pt>
                <c:pt idx="18">
                  <c:v>2038</c:v>
                </c:pt>
                <c:pt idx="19">
                  <c:v>2039</c:v>
                </c:pt>
                <c:pt idx="20">
                  <c:v>2040</c:v>
                </c:pt>
                <c:pt idx="21">
                  <c:v>2041</c:v>
                </c:pt>
                <c:pt idx="22">
                  <c:v>2042</c:v>
                </c:pt>
                <c:pt idx="23">
                  <c:v>2043</c:v>
                </c:pt>
                <c:pt idx="24">
                  <c:v>2044</c:v>
                </c:pt>
                <c:pt idx="25">
                  <c:v>2045</c:v>
                </c:pt>
                <c:pt idx="26">
                  <c:v>2046</c:v>
                </c:pt>
                <c:pt idx="27">
                  <c:v>2047</c:v>
                </c:pt>
                <c:pt idx="28">
                  <c:v>2048</c:v>
                </c:pt>
                <c:pt idx="29">
                  <c:v>2049</c:v>
                </c:pt>
                <c:pt idx="30">
                  <c:v>2050</c:v>
                </c:pt>
              </c:numCache>
            </c:numRef>
          </c:cat>
          <c:val>
            <c:numRef>
              <c:f>'6a. Reduction Calc. Tool - ORG'!$H$40:$H$70</c:f>
              <c:numCache>
                <c:formatCode>0.00</c:formatCode>
                <c:ptCount val="31"/>
                <c:pt idx="0">
                  <c:v>10.31</c:v>
                </c:pt>
                <c:pt idx="1">
                  <c:v>11</c:v>
                </c:pt>
                <c:pt idx="2">
                  <c:v>8</c:v>
                </c:pt>
                <c:pt idx="3">
                  <c:v>11</c:v>
                </c:pt>
                <c:pt idx="4">
                  <c:v>10</c:v>
                </c:pt>
                <c:pt idx="5">
                  <c:v>10</c:v>
                </c:pt>
                <c:pt idx="6">
                  <c:v>10</c:v>
                </c:pt>
                <c:pt idx="7">
                  <c:v>9</c:v>
                </c:pt>
                <c:pt idx="8">
                  <c:v>9</c:v>
                </c:pt>
                <c:pt idx="9">
                  <c:v>9</c:v>
                </c:pt>
                <c:pt idx="10">
                  <c:v>8</c:v>
                </c:pt>
                <c:pt idx="11">
                  <c:v>5</c:v>
                </c:pt>
                <c:pt idx="12">
                  <c:v>8</c:v>
                </c:pt>
                <c:pt idx="13">
                  <c:v>7</c:v>
                </c:pt>
                <c:pt idx="14">
                  <c:v>7</c:v>
                </c:pt>
                <c:pt idx="15">
                  <c:v>7</c:v>
                </c:pt>
                <c:pt idx="16">
                  <c:v>6</c:v>
                </c:pt>
                <c:pt idx="17">
                  <c:v>6</c:v>
                </c:pt>
                <c:pt idx="18">
                  <c:v>6</c:v>
                </c:pt>
                <c:pt idx="19">
                  <c:v>5</c:v>
                </c:pt>
                <c:pt idx="20">
                  <c:v>5</c:v>
                </c:pt>
                <c:pt idx="21">
                  <c:v>5</c:v>
                </c:pt>
                <c:pt idx="22">
                  <c:v>4</c:v>
                </c:pt>
                <c:pt idx="23">
                  <c:v>4</c:v>
                </c:pt>
                <c:pt idx="24">
                  <c:v>3</c:v>
                </c:pt>
                <c:pt idx="25">
                  <c:v>4</c:v>
                </c:pt>
                <c:pt idx="26">
                  <c:v>3</c:v>
                </c:pt>
                <c:pt idx="27">
                  <c:v>2</c:v>
                </c:pt>
                <c:pt idx="28">
                  <c:v>1</c:v>
                </c:pt>
                <c:pt idx="29">
                  <c:v>0</c:v>
                </c:pt>
                <c:pt idx="30">
                  <c:v>0</c:v>
                </c:pt>
              </c:numCache>
            </c:numRef>
          </c:val>
          <c:smooth val="0"/>
          <c:extLst>
            <c:ext xmlns:c16="http://schemas.microsoft.com/office/drawing/2014/chart" uri="{C3380CC4-5D6E-409C-BE32-E72D297353CC}">
              <c16:uniqueId val="{00000001-50D6-4369-AC5A-2EC01B37743A}"/>
            </c:ext>
          </c:extLst>
        </c:ser>
        <c:dLbls>
          <c:dLblPos val="ctr"/>
          <c:showLegendKey val="0"/>
          <c:showVal val="1"/>
          <c:showCatName val="0"/>
          <c:showSerName val="0"/>
          <c:showPercent val="0"/>
          <c:showBubbleSize val="0"/>
        </c:dLbls>
        <c:marker val="1"/>
        <c:smooth val="0"/>
        <c:axId val="755279208"/>
        <c:axId val="755276912"/>
      </c:lineChart>
      <c:catAx>
        <c:axId val="755279208"/>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nl-NL"/>
          </a:p>
        </c:txPr>
        <c:crossAx val="755276912"/>
        <c:crosses val="autoZero"/>
        <c:auto val="1"/>
        <c:lblAlgn val="ctr"/>
        <c:lblOffset val="100"/>
        <c:noMultiLvlLbl val="0"/>
      </c:catAx>
      <c:valAx>
        <c:axId val="75527691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00" sourceLinked="1"/>
        <c:majorTickMark val="none"/>
        <c:minorTickMark val="none"/>
        <c:tickLblPos val="nextTo"/>
        <c:crossAx val="755279208"/>
        <c:crosses val="autoZero"/>
        <c:crossBetween val="between"/>
      </c:valAx>
      <c:spPr>
        <a:noFill/>
        <a:ln>
          <a:noFill/>
        </a:ln>
        <a:effectLst/>
      </c:spPr>
    </c:plotArea>
    <c:legend>
      <c:legendPos val="r"/>
      <c:layout>
        <c:manualLayout>
          <c:xMode val="edge"/>
          <c:yMode val="edge"/>
          <c:x val="0.474241551624346"/>
          <c:y val="1.7975977335216078E-2"/>
          <c:w val="0.10329121267574369"/>
          <c:h val="0.11509442980423412"/>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nl-NL"/>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nl-NL"/>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Actual vs Target Footprint </a:t>
            </a:r>
            <a:r>
              <a:rPr lang="en-US" sz="1200" b="0"/>
              <a:t>(in T CO2 eq)</a:t>
            </a:r>
          </a:p>
        </c:rich>
      </c:tx>
      <c:layout>
        <c:manualLayout>
          <c:xMode val="edge"/>
          <c:yMode val="edge"/>
          <c:x val="4.530996773851536E-2"/>
          <c:y val="2.1687098074281576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nl-NL"/>
        </a:p>
      </c:txPr>
    </c:title>
    <c:autoTitleDeleted val="0"/>
    <c:plotArea>
      <c:layout>
        <c:manualLayout>
          <c:layoutTarget val="inner"/>
          <c:xMode val="edge"/>
          <c:yMode val="edge"/>
          <c:x val="2.2899667720412006E-2"/>
          <c:y val="0.13395683206031928"/>
          <c:w val="0.94962073101509359"/>
          <c:h val="0.79684929018830131"/>
        </c:manualLayout>
      </c:layout>
      <c:lineChart>
        <c:grouping val="standard"/>
        <c:varyColors val="0"/>
        <c:ser>
          <c:idx val="0"/>
          <c:order val="0"/>
          <c:tx>
            <c:v>target footprint</c:v>
          </c:tx>
          <c:spPr>
            <a:ln w="31750" cap="rnd">
              <a:solidFill>
                <a:schemeClr val="accent1"/>
              </a:solidFill>
              <a:round/>
            </a:ln>
            <a:effectLst/>
          </c:spPr>
          <c:marker>
            <c:symbol val="circle"/>
            <c:size val="17"/>
            <c:spPr>
              <a:solidFill>
                <a:schemeClr val="accent1"/>
              </a:solidFill>
              <a:ln>
                <a:noFill/>
              </a:ln>
              <a:effectLst/>
            </c:spPr>
          </c:marker>
          <c:dLbls>
            <c:delete val="1"/>
          </c:dLbls>
          <c:cat>
            <c:numRef>
              <c:f>'6a. Reduction Calc. Tool - ORG'!$E$40:$E$70</c:f>
              <c:numCache>
                <c:formatCode>General</c:formatCode>
                <c:ptCount val="31"/>
                <c:pt idx="0">
                  <c:v>2020</c:v>
                </c:pt>
                <c:pt idx="1">
                  <c:v>2021</c:v>
                </c:pt>
                <c:pt idx="2">
                  <c:v>2022</c:v>
                </c:pt>
                <c:pt idx="3">
                  <c:v>2023</c:v>
                </c:pt>
                <c:pt idx="4">
                  <c:v>2024</c:v>
                </c:pt>
                <c:pt idx="5">
                  <c:v>2025</c:v>
                </c:pt>
                <c:pt idx="6">
                  <c:v>2026</c:v>
                </c:pt>
                <c:pt idx="7">
                  <c:v>2027</c:v>
                </c:pt>
                <c:pt idx="8">
                  <c:v>2028</c:v>
                </c:pt>
                <c:pt idx="9">
                  <c:v>2029</c:v>
                </c:pt>
                <c:pt idx="10">
                  <c:v>2030</c:v>
                </c:pt>
                <c:pt idx="11">
                  <c:v>2031</c:v>
                </c:pt>
                <c:pt idx="12">
                  <c:v>2032</c:v>
                </c:pt>
                <c:pt idx="13">
                  <c:v>2033</c:v>
                </c:pt>
                <c:pt idx="14">
                  <c:v>2034</c:v>
                </c:pt>
                <c:pt idx="15">
                  <c:v>2035</c:v>
                </c:pt>
                <c:pt idx="16">
                  <c:v>2036</c:v>
                </c:pt>
                <c:pt idx="17">
                  <c:v>2037</c:v>
                </c:pt>
                <c:pt idx="18">
                  <c:v>2038</c:v>
                </c:pt>
                <c:pt idx="19">
                  <c:v>2039</c:v>
                </c:pt>
                <c:pt idx="20">
                  <c:v>2040</c:v>
                </c:pt>
                <c:pt idx="21">
                  <c:v>2041</c:v>
                </c:pt>
                <c:pt idx="22">
                  <c:v>2042</c:v>
                </c:pt>
                <c:pt idx="23">
                  <c:v>2043</c:v>
                </c:pt>
                <c:pt idx="24">
                  <c:v>2044</c:v>
                </c:pt>
                <c:pt idx="25">
                  <c:v>2045</c:v>
                </c:pt>
                <c:pt idx="26">
                  <c:v>2046</c:v>
                </c:pt>
                <c:pt idx="27">
                  <c:v>2047</c:v>
                </c:pt>
                <c:pt idx="28">
                  <c:v>2048</c:v>
                </c:pt>
                <c:pt idx="29">
                  <c:v>2049</c:v>
                </c:pt>
                <c:pt idx="30">
                  <c:v>2050</c:v>
                </c:pt>
              </c:numCache>
            </c:numRef>
          </c:cat>
          <c:val>
            <c:numRef>
              <c:f>'6a. Reduction Calc. Tool - ORG'!$F$76:$F$106</c:f>
              <c:numCache>
                <c:formatCode>0.00</c:formatCode>
                <c:ptCount val="31"/>
                <c:pt idx="0">
                  <c:v>10.31</c:v>
                </c:pt>
                <c:pt idx="1">
                  <c:v>9.8048099999999998</c:v>
                </c:pt>
                <c:pt idx="2">
                  <c:v>9.2996199999999991</c:v>
                </c:pt>
                <c:pt idx="3">
                  <c:v>8.7944299999999984</c:v>
                </c:pt>
                <c:pt idx="4">
                  <c:v>8.2892399999999977</c:v>
                </c:pt>
                <c:pt idx="5">
                  <c:v>7.7840499999999979</c:v>
                </c:pt>
                <c:pt idx="6">
                  <c:v>7.2788599999999981</c:v>
                </c:pt>
                <c:pt idx="7">
                  <c:v>6.7736699999999983</c:v>
                </c:pt>
                <c:pt idx="8">
                  <c:v>6.2684799999999985</c:v>
                </c:pt>
                <c:pt idx="9">
                  <c:v>5.7632899999999987</c:v>
                </c:pt>
                <c:pt idx="10">
                  <c:v>5.2580999999999989</c:v>
                </c:pt>
                <c:pt idx="11">
                  <c:v>4.9951949999999989</c:v>
                </c:pt>
                <c:pt idx="12">
                  <c:v>4.732289999999999</c:v>
                </c:pt>
                <c:pt idx="13">
                  <c:v>4.4693849999999991</c:v>
                </c:pt>
                <c:pt idx="14">
                  <c:v>4.2064799999999991</c:v>
                </c:pt>
                <c:pt idx="15">
                  <c:v>3.9435749999999992</c:v>
                </c:pt>
                <c:pt idx="16">
                  <c:v>3.6806699999999992</c:v>
                </c:pt>
                <c:pt idx="17">
                  <c:v>3.4177649999999993</c:v>
                </c:pt>
                <c:pt idx="18">
                  <c:v>3.1548599999999993</c:v>
                </c:pt>
                <c:pt idx="19">
                  <c:v>2.8919549999999994</c:v>
                </c:pt>
                <c:pt idx="20">
                  <c:v>2.6290499999999994</c:v>
                </c:pt>
                <c:pt idx="21">
                  <c:v>2.3661449999999995</c:v>
                </c:pt>
                <c:pt idx="22">
                  <c:v>2.1032399999999996</c:v>
                </c:pt>
                <c:pt idx="23">
                  <c:v>1.8403349999999996</c:v>
                </c:pt>
                <c:pt idx="24">
                  <c:v>1.5774299999999997</c:v>
                </c:pt>
                <c:pt idx="25">
                  <c:v>1.3145249999999997</c:v>
                </c:pt>
                <c:pt idx="26">
                  <c:v>1.0516199999999998</c:v>
                </c:pt>
                <c:pt idx="27">
                  <c:v>0.78871499999999972</c:v>
                </c:pt>
                <c:pt idx="28">
                  <c:v>0.52580999999999967</c:v>
                </c:pt>
                <c:pt idx="29">
                  <c:v>0.26290499999999961</c:v>
                </c:pt>
                <c:pt idx="30">
                  <c:v>-4.4408920985006262E-16</c:v>
                </c:pt>
              </c:numCache>
            </c:numRef>
          </c:val>
          <c:smooth val="0"/>
          <c:extLst>
            <c:ext xmlns:c16="http://schemas.microsoft.com/office/drawing/2014/chart" uri="{C3380CC4-5D6E-409C-BE32-E72D297353CC}">
              <c16:uniqueId val="{00000000-860A-46F3-9D88-620F473F7CA6}"/>
            </c:ext>
          </c:extLst>
        </c:ser>
        <c:ser>
          <c:idx val="1"/>
          <c:order val="1"/>
          <c:tx>
            <c:v>actual footprint</c:v>
          </c:tx>
          <c:spPr>
            <a:ln w="31750" cap="rnd">
              <a:solidFill>
                <a:schemeClr val="accent2"/>
              </a:solidFill>
              <a:round/>
            </a:ln>
            <a:effectLst/>
          </c:spPr>
          <c:marker>
            <c:symbol val="circle"/>
            <c:size val="17"/>
            <c:spPr>
              <a:solidFill>
                <a:schemeClr val="accent2"/>
              </a:solidFill>
              <a:ln>
                <a:noFill/>
              </a:ln>
              <a:effectLst/>
            </c:spPr>
          </c:marker>
          <c:dLbls>
            <c:delete val="1"/>
          </c:dLbls>
          <c:cat>
            <c:numRef>
              <c:f>'6a. Reduction Calc. Tool - ORG'!$E$40:$E$70</c:f>
              <c:numCache>
                <c:formatCode>General</c:formatCode>
                <c:ptCount val="31"/>
                <c:pt idx="0">
                  <c:v>2020</c:v>
                </c:pt>
                <c:pt idx="1">
                  <c:v>2021</c:v>
                </c:pt>
                <c:pt idx="2">
                  <c:v>2022</c:v>
                </c:pt>
                <c:pt idx="3">
                  <c:v>2023</c:v>
                </c:pt>
                <c:pt idx="4">
                  <c:v>2024</c:v>
                </c:pt>
                <c:pt idx="5">
                  <c:v>2025</c:v>
                </c:pt>
                <c:pt idx="6">
                  <c:v>2026</c:v>
                </c:pt>
                <c:pt idx="7">
                  <c:v>2027</c:v>
                </c:pt>
                <c:pt idx="8">
                  <c:v>2028</c:v>
                </c:pt>
                <c:pt idx="9">
                  <c:v>2029</c:v>
                </c:pt>
                <c:pt idx="10">
                  <c:v>2030</c:v>
                </c:pt>
                <c:pt idx="11">
                  <c:v>2031</c:v>
                </c:pt>
                <c:pt idx="12">
                  <c:v>2032</c:v>
                </c:pt>
                <c:pt idx="13">
                  <c:v>2033</c:v>
                </c:pt>
                <c:pt idx="14">
                  <c:v>2034</c:v>
                </c:pt>
                <c:pt idx="15">
                  <c:v>2035</c:v>
                </c:pt>
                <c:pt idx="16">
                  <c:v>2036</c:v>
                </c:pt>
                <c:pt idx="17">
                  <c:v>2037</c:v>
                </c:pt>
                <c:pt idx="18">
                  <c:v>2038</c:v>
                </c:pt>
                <c:pt idx="19">
                  <c:v>2039</c:v>
                </c:pt>
                <c:pt idx="20">
                  <c:v>2040</c:v>
                </c:pt>
                <c:pt idx="21">
                  <c:v>2041</c:v>
                </c:pt>
                <c:pt idx="22">
                  <c:v>2042</c:v>
                </c:pt>
                <c:pt idx="23">
                  <c:v>2043</c:v>
                </c:pt>
                <c:pt idx="24">
                  <c:v>2044</c:v>
                </c:pt>
                <c:pt idx="25">
                  <c:v>2045</c:v>
                </c:pt>
                <c:pt idx="26">
                  <c:v>2046</c:v>
                </c:pt>
                <c:pt idx="27">
                  <c:v>2047</c:v>
                </c:pt>
                <c:pt idx="28">
                  <c:v>2048</c:v>
                </c:pt>
                <c:pt idx="29">
                  <c:v>2049</c:v>
                </c:pt>
                <c:pt idx="30">
                  <c:v>2050</c:v>
                </c:pt>
              </c:numCache>
            </c:numRef>
          </c:cat>
          <c:val>
            <c:numRef>
              <c:f>'6a. Reduction Calc. Tool - ORG'!$H$76:$H$106</c:f>
              <c:numCache>
                <c:formatCode>General</c:formatCode>
                <c:ptCount val="31"/>
                <c:pt idx="0">
                  <c:v>10.31</c:v>
                </c:pt>
                <c:pt idx="1">
                  <c:v>11</c:v>
                </c:pt>
                <c:pt idx="2">
                  <c:v>8</c:v>
                </c:pt>
                <c:pt idx="3">
                  <c:v>11</c:v>
                </c:pt>
                <c:pt idx="4">
                  <c:v>6</c:v>
                </c:pt>
                <c:pt idx="5">
                  <c:v>6</c:v>
                </c:pt>
                <c:pt idx="6">
                  <c:v>6</c:v>
                </c:pt>
                <c:pt idx="7">
                  <c:v>9</c:v>
                </c:pt>
                <c:pt idx="8">
                  <c:v>9</c:v>
                </c:pt>
                <c:pt idx="9">
                  <c:v>9</c:v>
                </c:pt>
                <c:pt idx="10">
                  <c:v>8</c:v>
                </c:pt>
                <c:pt idx="11">
                  <c:v>5</c:v>
                </c:pt>
                <c:pt idx="12">
                  <c:v>8</c:v>
                </c:pt>
                <c:pt idx="13">
                  <c:v>7</c:v>
                </c:pt>
                <c:pt idx="14">
                  <c:v>7</c:v>
                </c:pt>
                <c:pt idx="15">
                  <c:v>7</c:v>
                </c:pt>
                <c:pt idx="16">
                  <c:v>3</c:v>
                </c:pt>
                <c:pt idx="17">
                  <c:v>3</c:v>
                </c:pt>
                <c:pt idx="18">
                  <c:v>3</c:v>
                </c:pt>
                <c:pt idx="19">
                  <c:v>5</c:v>
                </c:pt>
                <c:pt idx="20">
                  <c:v>5</c:v>
                </c:pt>
                <c:pt idx="21">
                  <c:v>5</c:v>
                </c:pt>
                <c:pt idx="22">
                  <c:v>4</c:v>
                </c:pt>
                <c:pt idx="23">
                  <c:v>4</c:v>
                </c:pt>
                <c:pt idx="24">
                  <c:v>3</c:v>
                </c:pt>
                <c:pt idx="25">
                  <c:v>4</c:v>
                </c:pt>
                <c:pt idx="26">
                  <c:v>3</c:v>
                </c:pt>
                <c:pt idx="27">
                  <c:v>2</c:v>
                </c:pt>
                <c:pt idx="28">
                  <c:v>1</c:v>
                </c:pt>
                <c:pt idx="29">
                  <c:v>0</c:v>
                </c:pt>
                <c:pt idx="30">
                  <c:v>0</c:v>
                </c:pt>
              </c:numCache>
            </c:numRef>
          </c:val>
          <c:smooth val="0"/>
          <c:extLst>
            <c:ext xmlns:c16="http://schemas.microsoft.com/office/drawing/2014/chart" uri="{C3380CC4-5D6E-409C-BE32-E72D297353CC}">
              <c16:uniqueId val="{00000001-860A-46F3-9D88-620F473F7CA6}"/>
            </c:ext>
          </c:extLst>
        </c:ser>
        <c:dLbls>
          <c:dLblPos val="ctr"/>
          <c:showLegendKey val="0"/>
          <c:showVal val="1"/>
          <c:showCatName val="0"/>
          <c:showSerName val="0"/>
          <c:showPercent val="0"/>
          <c:showBubbleSize val="0"/>
        </c:dLbls>
        <c:marker val="1"/>
        <c:smooth val="0"/>
        <c:axId val="755279208"/>
        <c:axId val="755276912"/>
      </c:lineChart>
      <c:catAx>
        <c:axId val="755279208"/>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nl-NL"/>
          </a:p>
        </c:txPr>
        <c:crossAx val="755276912"/>
        <c:crosses val="autoZero"/>
        <c:auto val="1"/>
        <c:lblAlgn val="ctr"/>
        <c:lblOffset val="100"/>
        <c:noMultiLvlLbl val="0"/>
      </c:catAx>
      <c:valAx>
        <c:axId val="75527691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00" sourceLinked="1"/>
        <c:majorTickMark val="none"/>
        <c:minorTickMark val="none"/>
        <c:tickLblPos val="nextTo"/>
        <c:crossAx val="755279208"/>
        <c:crosses val="autoZero"/>
        <c:crossBetween val="between"/>
      </c:valAx>
      <c:spPr>
        <a:noFill/>
        <a:ln>
          <a:noFill/>
        </a:ln>
        <a:effectLst/>
      </c:spPr>
    </c:plotArea>
    <c:legend>
      <c:legendPos val="r"/>
      <c:layout>
        <c:manualLayout>
          <c:xMode val="edge"/>
          <c:yMode val="edge"/>
          <c:x val="0.474241551624346"/>
          <c:y val="1.7975977335216078E-2"/>
          <c:w val="0.10329121267574369"/>
          <c:h val="0.11509442980423412"/>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nl-NL"/>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nl-NL"/>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Actual vs Target Footprint </a:t>
            </a:r>
            <a:r>
              <a:rPr lang="en-US" sz="1200" b="0"/>
              <a:t>(in T CO2 eq)</a:t>
            </a:r>
          </a:p>
        </c:rich>
      </c:tx>
      <c:layout>
        <c:manualLayout>
          <c:xMode val="edge"/>
          <c:yMode val="edge"/>
          <c:x val="4.530996773851536E-2"/>
          <c:y val="2.1687098074281576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nl-NL"/>
        </a:p>
      </c:txPr>
    </c:title>
    <c:autoTitleDeleted val="0"/>
    <c:plotArea>
      <c:layout>
        <c:manualLayout>
          <c:layoutTarget val="inner"/>
          <c:xMode val="edge"/>
          <c:yMode val="edge"/>
          <c:x val="2.2899667720412006E-2"/>
          <c:y val="0.13395683206031928"/>
          <c:w val="0.94962073101509359"/>
          <c:h val="0.73831265603994622"/>
        </c:manualLayout>
      </c:layout>
      <c:lineChart>
        <c:grouping val="standard"/>
        <c:varyColors val="0"/>
        <c:ser>
          <c:idx val="0"/>
          <c:order val="0"/>
          <c:tx>
            <c:v>target footprint</c:v>
          </c:tx>
          <c:spPr>
            <a:ln w="31750" cap="rnd">
              <a:solidFill>
                <a:schemeClr val="accent1"/>
              </a:solidFill>
              <a:round/>
            </a:ln>
            <a:effectLst/>
          </c:spPr>
          <c:marker>
            <c:symbol val="circle"/>
            <c:size val="17"/>
            <c:spPr>
              <a:solidFill>
                <a:schemeClr val="accent1"/>
              </a:solidFill>
              <a:ln>
                <a:noFill/>
              </a:ln>
              <a:effectLst/>
            </c:spPr>
          </c:marker>
          <c:dLbls>
            <c:delete val="1"/>
          </c:dLbls>
          <c:cat>
            <c:numRef>
              <c:f>'6b. Reduction Calc. Tool - PROD'!$E$28:$E$38</c:f>
              <c:numCache>
                <c:formatCode>General</c:formatCode>
                <c:ptCount val="11"/>
                <c:pt idx="0">
                  <c:v>2020</c:v>
                </c:pt>
                <c:pt idx="1">
                  <c:v>2021</c:v>
                </c:pt>
                <c:pt idx="2">
                  <c:v>2022</c:v>
                </c:pt>
                <c:pt idx="3">
                  <c:v>2023</c:v>
                </c:pt>
                <c:pt idx="4">
                  <c:v>2024</c:v>
                </c:pt>
                <c:pt idx="5">
                  <c:v>2025</c:v>
                </c:pt>
                <c:pt idx="6">
                  <c:v>2026</c:v>
                </c:pt>
                <c:pt idx="7">
                  <c:v>2027</c:v>
                </c:pt>
                <c:pt idx="8">
                  <c:v>2028</c:v>
                </c:pt>
                <c:pt idx="9">
                  <c:v>2029</c:v>
                </c:pt>
                <c:pt idx="10">
                  <c:v>2030</c:v>
                </c:pt>
              </c:numCache>
            </c:numRef>
          </c:cat>
          <c:val>
            <c:numRef>
              <c:f>'6b. Reduction Calc. Tool - PROD'!$F$28:$F$38</c:f>
              <c:numCache>
                <c:formatCode>0.00</c:formatCode>
                <c:ptCount val="11"/>
                <c:pt idx="0">
                  <c:v>1.25</c:v>
                </c:pt>
                <c:pt idx="1">
                  <c:v>1.21875</c:v>
                </c:pt>
                <c:pt idx="2">
                  <c:v>1.1875</c:v>
                </c:pt>
                <c:pt idx="3">
                  <c:v>1.15625</c:v>
                </c:pt>
                <c:pt idx="4">
                  <c:v>1.125</c:v>
                </c:pt>
                <c:pt idx="5">
                  <c:v>1.09375</c:v>
                </c:pt>
                <c:pt idx="6">
                  <c:v>1.0625</c:v>
                </c:pt>
                <c:pt idx="7">
                  <c:v>1.03125</c:v>
                </c:pt>
                <c:pt idx="8">
                  <c:v>1</c:v>
                </c:pt>
                <c:pt idx="9">
                  <c:v>0.96875</c:v>
                </c:pt>
                <c:pt idx="10">
                  <c:v>0.9375</c:v>
                </c:pt>
              </c:numCache>
            </c:numRef>
          </c:val>
          <c:smooth val="0"/>
          <c:extLst>
            <c:ext xmlns:c16="http://schemas.microsoft.com/office/drawing/2014/chart" uri="{C3380CC4-5D6E-409C-BE32-E72D297353CC}">
              <c16:uniqueId val="{00000000-BBEF-42EB-8DD9-642516D6B026}"/>
            </c:ext>
          </c:extLst>
        </c:ser>
        <c:ser>
          <c:idx val="1"/>
          <c:order val="1"/>
          <c:tx>
            <c:v>actual footprint</c:v>
          </c:tx>
          <c:spPr>
            <a:ln w="31750" cap="rnd">
              <a:solidFill>
                <a:schemeClr val="accent2"/>
              </a:solidFill>
              <a:round/>
            </a:ln>
            <a:effectLst/>
          </c:spPr>
          <c:marker>
            <c:symbol val="circle"/>
            <c:size val="17"/>
            <c:spPr>
              <a:solidFill>
                <a:schemeClr val="accent2"/>
              </a:solidFill>
              <a:ln>
                <a:noFill/>
              </a:ln>
              <a:effectLst/>
            </c:spPr>
          </c:marker>
          <c:dLbls>
            <c:delete val="1"/>
          </c:dLbls>
          <c:cat>
            <c:numRef>
              <c:f>'6b. Reduction Calc. Tool - PROD'!$E$28:$E$38</c:f>
              <c:numCache>
                <c:formatCode>General</c:formatCode>
                <c:ptCount val="11"/>
                <c:pt idx="0">
                  <c:v>2020</c:v>
                </c:pt>
                <c:pt idx="1">
                  <c:v>2021</c:v>
                </c:pt>
                <c:pt idx="2">
                  <c:v>2022</c:v>
                </c:pt>
                <c:pt idx="3">
                  <c:v>2023</c:v>
                </c:pt>
                <c:pt idx="4">
                  <c:v>2024</c:v>
                </c:pt>
                <c:pt idx="5">
                  <c:v>2025</c:v>
                </c:pt>
                <c:pt idx="6">
                  <c:v>2026</c:v>
                </c:pt>
                <c:pt idx="7">
                  <c:v>2027</c:v>
                </c:pt>
                <c:pt idx="8">
                  <c:v>2028</c:v>
                </c:pt>
                <c:pt idx="9">
                  <c:v>2029</c:v>
                </c:pt>
                <c:pt idx="10">
                  <c:v>2030</c:v>
                </c:pt>
              </c:numCache>
            </c:numRef>
          </c:cat>
          <c:val>
            <c:numRef>
              <c:f>'6b. Reduction Calc. Tool - PROD'!$H$28:$H$38</c:f>
              <c:numCache>
                <c:formatCode>0.00</c:formatCode>
                <c:ptCount val="11"/>
                <c:pt idx="0">
                  <c:v>1.25</c:v>
                </c:pt>
                <c:pt idx="1">
                  <c:v>1.03</c:v>
                </c:pt>
                <c:pt idx="2">
                  <c:v>1</c:v>
                </c:pt>
                <c:pt idx="3">
                  <c:v>1.1200000000000001</c:v>
                </c:pt>
                <c:pt idx="4">
                  <c:v>1.2</c:v>
                </c:pt>
                <c:pt idx="5">
                  <c:v>1.2</c:v>
                </c:pt>
                <c:pt idx="6">
                  <c:v>1</c:v>
                </c:pt>
                <c:pt idx="7">
                  <c:v>0.8</c:v>
                </c:pt>
                <c:pt idx="8">
                  <c:v>0.8</c:v>
                </c:pt>
                <c:pt idx="9">
                  <c:v>0.8</c:v>
                </c:pt>
                <c:pt idx="10">
                  <c:v>1</c:v>
                </c:pt>
              </c:numCache>
            </c:numRef>
          </c:val>
          <c:smooth val="0"/>
          <c:extLst>
            <c:ext xmlns:c16="http://schemas.microsoft.com/office/drawing/2014/chart" uri="{C3380CC4-5D6E-409C-BE32-E72D297353CC}">
              <c16:uniqueId val="{00000001-BBEF-42EB-8DD9-642516D6B026}"/>
            </c:ext>
          </c:extLst>
        </c:ser>
        <c:dLbls>
          <c:dLblPos val="ctr"/>
          <c:showLegendKey val="0"/>
          <c:showVal val="1"/>
          <c:showCatName val="0"/>
          <c:showSerName val="0"/>
          <c:showPercent val="0"/>
          <c:showBubbleSize val="0"/>
        </c:dLbls>
        <c:marker val="1"/>
        <c:smooth val="0"/>
        <c:axId val="755279208"/>
        <c:axId val="755276912"/>
      </c:lineChart>
      <c:catAx>
        <c:axId val="755279208"/>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nl-NL"/>
          </a:p>
        </c:txPr>
        <c:crossAx val="755276912"/>
        <c:crosses val="autoZero"/>
        <c:auto val="1"/>
        <c:lblAlgn val="ctr"/>
        <c:lblOffset val="100"/>
        <c:noMultiLvlLbl val="0"/>
      </c:catAx>
      <c:valAx>
        <c:axId val="75527691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00" sourceLinked="1"/>
        <c:majorTickMark val="none"/>
        <c:minorTickMark val="none"/>
        <c:tickLblPos val="nextTo"/>
        <c:crossAx val="755279208"/>
        <c:crosses val="autoZero"/>
        <c:crossBetween val="between"/>
      </c:valAx>
      <c:spPr>
        <a:noFill/>
        <a:ln>
          <a:noFill/>
        </a:ln>
        <a:effectLst/>
      </c:spPr>
    </c:plotArea>
    <c:legend>
      <c:legendPos val="r"/>
      <c:layout>
        <c:manualLayout>
          <c:xMode val="edge"/>
          <c:yMode val="edge"/>
          <c:x val="0.67777509189502971"/>
          <c:y val="1.7975865442855146E-2"/>
          <c:w val="0.19751966889743322"/>
          <c:h val="0.11509442980423412"/>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nl-NL"/>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nl-N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0</xdr:col>
      <xdr:colOff>708421</xdr:colOff>
      <xdr:row>11</xdr:row>
      <xdr:rowOff>170089</xdr:rowOff>
    </xdr:from>
    <xdr:to>
      <xdr:col>0</xdr:col>
      <xdr:colOff>10298906</xdr:colOff>
      <xdr:row>12</xdr:row>
      <xdr:rowOff>3018061</xdr:rowOff>
    </xdr:to>
    <xdr:pic>
      <xdr:nvPicPr>
        <xdr:cNvPr id="4" name="Afbeelding 3">
          <a:extLst>
            <a:ext uri="{FF2B5EF4-FFF2-40B4-BE49-F238E27FC236}">
              <a16:creationId xmlns:a16="http://schemas.microsoft.com/office/drawing/2014/main" id="{293B788C-8E4E-43BE-BD60-3D75A866DB0D}"/>
            </a:ext>
          </a:extLst>
        </xdr:cNvPr>
        <xdr:cNvPicPr/>
      </xdr:nvPicPr>
      <xdr:blipFill>
        <a:blip xmlns:r="http://schemas.openxmlformats.org/officeDocument/2006/relationships" r:embed="rId1"/>
        <a:stretch>
          <a:fillRect/>
        </a:stretch>
      </xdr:blipFill>
      <xdr:spPr>
        <a:xfrm>
          <a:off x="708421" y="16624527"/>
          <a:ext cx="9590485" cy="6465092"/>
        </a:xfrm>
        <a:prstGeom prst="rect">
          <a:avLst/>
        </a:prstGeom>
      </xdr:spPr>
    </xdr:pic>
    <xdr:clientData/>
  </xdr:twoCellAnchor>
  <xdr:twoCellAnchor editAs="oneCell">
    <xdr:from>
      <xdr:col>0</xdr:col>
      <xdr:colOff>2896790</xdr:colOff>
      <xdr:row>4</xdr:row>
      <xdr:rowOff>756989</xdr:rowOff>
    </xdr:from>
    <xdr:to>
      <xdr:col>0</xdr:col>
      <xdr:colOff>8624561</xdr:colOff>
      <xdr:row>4</xdr:row>
      <xdr:rowOff>4967287</xdr:rowOff>
    </xdr:to>
    <xdr:pic>
      <xdr:nvPicPr>
        <xdr:cNvPr id="2" name="Afbeelding 1">
          <a:extLst>
            <a:ext uri="{FF2B5EF4-FFF2-40B4-BE49-F238E27FC236}">
              <a16:creationId xmlns:a16="http://schemas.microsoft.com/office/drawing/2014/main" id="{A9C28422-1EA6-45BA-B85B-F86042674109}"/>
            </a:ext>
          </a:extLst>
        </xdr:cNvPr>
        <xdr:cNvPicPr>
          <a:picLocks noChangeAspect="1"/>
        </xdr:cNvPicPr>
      </xdr:nvPicPr>
      <xdr:blipFill>
        <a:blip xmlns:r="http://schemas.openxmlformats.org/officeDocument/2006/relationships" r:embed="rId2"/>
        <a:stretch>
          <a:fillRect/>
        </a:stretch>
      </xdr:blipFill>
      <xdr:spPr>
        <a:xfrm>
          <a:off x="2896790" y="3162052"/>
          <a:ext cx="5727771" cy="4210298"/>
        </a:xfrm>
        <a:prstGeom prst="rect">
          <a:avLst/>
        </a:prstGeom>
      </xdr:spPr>
    </xdr:pic>
    <xdr:clientData/>
  </xdr:twoCellAnchor>
  <xdr:twoCellAnchor editAs="oneCell">
    <xdr:from>
      <xdr:col>0</xdr:col>
      <xdr:colOff>3881437</xdr:colOff>
      <xdr:row>14</xdr:row>
      <xdr:rowOff>35718</xdr:rowOff>
    </xdr:from>
    <xdr:to>
      <xdr:col>0</xdr:col>
      <xdr:colOff>6914197</xdr:colOff>
      <xdr:row>14</xdr:row>
      <xdr:rowOff>2824003</xdr:rowOff>
    </xdr:to>
    <xdr:pic>
      <xdr:nvPicPr>
        <xdr:cNvPr id="5" name="Afbeelding 4">
          <a:extLst>
            <a:ext uri="{FF2B5EF4-FFF2-40B4-BE49-F238E27FC236}">
              <a16:creationId xmlns:a16="http://schemas.microsoft.com/office/drawing/2014/main" id="{2F2C706E-3E16-4337-809E-DA368E08E0F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81437" y="22919531"/>
          <a:ext cx="3032760" cy="27882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363142</xdr:colOff>
      <xdr:row>3</xdr:row>
      <xdr:rowOff>164176</xdr:rowOff>
    </xdr:from>
    <xdr:to>
      <xdr:col>16</xdr:col>
      <xdr:colOff>631034</xdr:colOff>
      <xdr:row>23</xdr:row>
      <xdr:rowOff>38471</xdr:rowOff>
    </xdr:to>
    <xdr:pic>
      <xdr:nvPicPr>
        <xdr:cNvPr id="24" name="Afbeelding 23">
          <a:extLst>
            <a:ext uri="{FF2B5EF4-FFF2-40B4-BE49-F238E27FC236}">
              <a16:creationId xmlns:a16="http://schemas.microsoft.com/office/drawing/2014/main" id="{276749A5-A7EB-4D1C-9EB8-5D81A90A29FA}"/>
            </a:ext>
          </a:extLst>
        </xdr:cNvPr>
        <xdr:cNvPicPr>
          <a:picLocks noChangeAspect="1"/>
        </xdr:cNvPicPr>
      </xdr:nvPicPr>
      <xdr:blipFill>
        <a:blip xmlns:r="http://schemas.openxmlformats.org/officeDocument/2006/relationships" r:embed="rId1"/>
        <a:stretch>
          <a:fillRect/>
        </a:stretch>
      </xdr:blipFill>
      <xdr:spPr>
        <a:xfrm>
          <a:off x="8685611" y="485645"/>
          <a:ext cx="5459017" cy="35473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990601</xdr:colOff>
      <xdr:row>10</xdr:row>
      <xdr:rowOff>495300</xdr:rowOff>
    </xdr:from>
    <xdr:to>
      <xdr:col>8</xdr:col>
      <xdr:colOff>59368</xdr:colOff>
      <xdr:row>14</xdr:row>
      <xdr:rowOff>1236742</xdr:rowOff>
    </xdr:to>
    <xdr:grpSp>
      <xdr:nvGrpSpPr>
        <xdr:cNvPr id="60" name="Groep 59">
          <a:extLst>
            <a:ext uri="{FF2B5EF4-FFF2-40B4-BE49-F238E27FC236}">
              <a16:creationId xmlns:a16="http://schemas.microsoft.com/office/drawing/2014/main" id="{BB4BF4EE-023E-4554-8E8C-BCADF301ADE1}"/>
            </a:ext>
          </a:extLst>
        </xdr:cNvPr>
        <xdr:cNvGrpSpPr/>
      </xdr:nvGrpSpPr>
      <xdr:grpSpPr>
        <a:xfrm>
          <a:off x="10763251" y="8086726"/>
          <a:ext cx="4297993" cy="6761242"/>
          <a:chOff x="0" y="0"/>
          <a:chExt cx="4284186" cy="6757988"/>
        </a:xfrm>
      </xdr:grpSpPr>
      <xdr:sp macro="" textlink="">
        <xdr:nvSpPr>
          <xdr:cNvPr id="61" name="Pijl: U-vormig 60">
            <a:extLst>
              <a:ext uri="{FF2B5EF4-FFF2-40B4-BE49-F238E27FC236}">
                <a16:creationId xmlns:a16="http://schemas.microsoft.com/office/drawing/2014/main" id="{F0F542D3-032C-4007-B33C-50CCEBD10B1F}"/>
              </a:ext>
            </a:extLst>
          </xdr:cNvPr>
          <xdr:cNvSpPr/>
        </xdr:nvSpPr>
        <xdr:spPr>
          <a:xfrm rot="5400000" flipV="1">
            <a:off x="-1343501" y="2727961"/>
            <a:ext cx="3975577" cy="644525"/>
          </a:xfrm>
          <a:prstGeom prst="uturnArrow">
            <a:avLst>
              <a:gd name="adj1" fmla="val 12821"/>
              <a:gd name="adj2" fmla="val 25000"/>
              <a:gd name="adj3" fmla="val 26526"/>
              <a:gd name="adj4" fmla="val 48472"/>
              <a:gd name="adj5" fmla="val 76574"/>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cxnSp macro="">
        <xdr:nvCxnSpPr>
          <xdr:cNvPr id="62" name="Verbindingslijn: gebogen 61">
            <a:extLst>
              <a:ext uri="{FF2B5EF4-FFF2-40B4-BE49-F238E27FC236}">
                <a16:creationId xmlns:a16="http://schemas.microsoft.com/office/drawing/2014/main" id="{9C0DBFF3-3BA7-4E5D-883E-D5C3C3EC2650}"/>
              </a:ext>
            </a:extLst>
          </xdr:cNvPr>
          <xdr:cNvCxnSpPr/>
        </xdr:nvCxnSpPr>
        <xdr:spPr>
          <a:xfrm rot="5400000">
            <a:off x="-138289" y="2086929"/>
            <a:ext cx="3448050" cy="45719"/>
          </a:xfrm>
          <a:prstGeom prst="bentConnector3">
            <a:avLst/>
          </a:prstGeom>
        </xdr:spPr>
        <xdr:style>
          <a:lnRef idx="1">
            <a:schemeClr val="accent1"/>
          </a:lnRef>
          <a:fillRef idx="0">
            <a:schemeClr val="accent1"/>
          </a:fillRef>
          <a:effectRef idx="0">
            <a:schemeClr val="accent1"/>
          </a:effectRef>
          <a:fontRef idx="minor">
            <a:schemeClr val="tx1"/>
          </a:fontRef>
        </xdr:style>
      </xdr:cxnSp>
      <xdr:sp macro="" textlink="">
        <xdr:nvSpPr>
          <xdr:cNvPr id="63" name="Tekstvak 2">
            <a:extLst>
              <a:ext uri="{FF2B5EF4-FFF2-40B4-BE49-F238E27FC236}">
                <a16:creationId xmlns:a16="http://schemas.microsoft.com/office/drawing/2014/main" id="{73FCA43C-6327-49D5-B8CA-3A5E61BB61D9}"/>
              </a:ext>
            </a:extLst>
          </xdr:cNvPr>
          <xdr:cNvSpPr txBox="1">
            <a:spLocks noChangeArrowheads="1"/>
          </xdr:cNvSpPr>
        </xdr:nvSpPr>
        <xdr:spPr bwMode="auto">
          <a:xfrm rot="16200000">
            <a:off x="-965835" y="2872265"/>
            <a:ext cx="2199005" cy="267335"/>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en-GB" sz="1100" b="1">
                <a:effectLst/>
                <a:latin typeface="Calibri" panose="020F0502020204030204" pitchFamily="34" charset="0"/>
                <a:ea typeface="Calibri" panose="020F0502020204030204" pitchFamily="34" charset="0"/>
                <a:cs typeface="Calibri" panose="020F0502020204030204" pitchFamily="34" charset="0"/>
              </a:rPr>
              <a:t>€ lump sum </a:t>
            </a:r>
            <a:r>
              <a:rPr lang="en-GB" sz="1100" b="1">
                <a:effectLst/>
                <a:latin typeface="Calibri" panose="020F0502020204030204" pitchFamily="34" charset="0"/>
                <a:ea typeface="Calibri" panose="020F0502020204030204" pitchFamily="34" charset="0"/>
                <a:cs typeface="Times New Roman" panose="02020603050405020304" pitchFamily="18" charset="0"/>
              </a:rPr>
              <a:t>or purchase of credits </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4" name="Rechthoek: afgeronde hoeken 63">
            <a:extLst>
              <a:ext uri="{FF2B5EF4-FFF2-40B4-BE49-F238E27FC236}">
                <a16:creationId xmlns:a16="http://schemas.microsoft.com/office/drawing/2014/main" id="{0D1EE1DA-86FE-4DE5-BB28-12A4C1F3AD20}"/>
              </a:ext>
            </a:extLst>
          </xdr:cNvPr>
          <xdr:cNvSpPr/>
        </xdr:nvSpPr>
        <xdr:spPr>
          <a:xfrm>
            <a:off x="838677" y="2219325"/>
            <a:ext cx="1495425" cy="6381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Implementing party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a:effectLst/>
                <a:ea typeface="Calibri" panose="020F0502020204030204" pitchFamily="34" charset="0"/>
                <a:cs typeface="Times New Roman" panose="02020603050405020304" pitchFamily="18" charset="0"/>
              </a:rPr>
              <a:t>(e.g. local NGO or local coffee trader)</a:t>
            </a:r>
            <a:endParaRPr lang="nl-NL" sz="1100">
              <a:effectLst/>
              <a:ea typeface="Calibri" panose="020F0502020204030204" pitchFamily="34" charset="0"/>
              <a:cs typeface="Times New Roman" panose="02020603050405020304" pitchFamily="18" charset="0"/>
            </a:endParaRPr>
          </a:p>
        </xdr:txBody>
      </xdr:sp>
      <xdr:sp macro="" textlink="">
        <xdr:nvSpPr>
          <xdr:cNvPr id="65" name="Rechthoek: afgeronde hoeken 64">
            <a:extLst>
              <a:ext uri="{FF2B5EF4-FFF2-40B4-BE49-F238E27FC236}">
                <a16:creationId xmlns:a16="http://schemas.microsoft.com/office/drawing/2014/main" id="{1F463439-8306-435B-B5F9-815EC91FD038}"/>
              </a:ext>
            </a:extLst>
          </xdr:cNvPr>
          <xdr:cNvSpPr/>
        </xdr:nvSpPr>
        <xdr:spPr>
          <a:xfrm>
            <a:off x="738664" y="3652838"/>
            <a:ext cx="1680845" cy="3105150"/>
          </a:xfrm>
          <a:prstGeom prst="round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0"/>
              </a:spcAft>
            </a:pPr>
            <a:r>
              <a:rPr lang="en-GB" sz="1100">
                <a:effectLst/>
                <a:ea typeface="Calibri" panose="020F0502020204030204" pitchFamily="34" charset="0"/>
                <a:cs typeface="Times New Roman" panose="02020603050405020304" pitchFamily="18" charset="0"/>
              </a:rPr>
              <a:t>Country A:</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effectLst/>
                <a:ea typeface="Calibri" panose="020F0502020204030204" pitchFamily="34" charset="0"/>
                <a:cs typeface="Times New Roman" panose="02020603050405020304" pitchFamily="18" charset="0"/>
              </a:rPr>
              <a:t>Average 0,08 kg CO2 /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FFFFFF"/>
                </a:solidFill>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xdr:txBody>
      </xdr:sp>
      <xdr:sp macro="" textlink="">
        <xdr:nvSpPr>
          <xdr:cNvPr id="66" name="Rechthoek: afgeronde hoeken 65">
            <a:extLst>
              <a:ext uri="{FF2B5EF4-FFF2-40B4-BE49-F238E27FC236}">
                <a16:creationId xmlns:a16="http://schemas.microsoft.com/office/drawing/2014/main" id="{ADEFB017-19EB-48A8-BBDB-9C95C68040D4}"/>
              </a:ext>
            </a:extLst>
          </xdr:cNvPr>
          <xdr:cNvSpPr/>
        </xdr:nvSpPr>
        <xdr:spPr>
          <a:xfrm>
            <a:off x="838677" y="3790950"/>
            <a:ext cx="1452245" cy="6096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X</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0,06 kg CO2 / kg </a:t>
            </a:r>
            <a:endParaRPr lang="nl-NL" sz="1100">
              <a:effectLst/>
              <a:ea typeface="Calibri" panose="020F0502020204030204" pitchFamily="34" charset="0"/>
              <a:cs typeface="Times New Roman" panose="02020603050405020304" pitchFamily="18" charset="0"/>
            </a:endParaRPr>
          </a:p>
        </xdr:txBody>
      </xdr:sp>
      <xdr:sp macro="" textlink="">
        <xdr:nvSpPr>
          <xdr:cNvPr id="67" name="Rechthoek: afgeronde hoeken 66">
            <a:extLst>
              <a:ext uri="{FF2B5EF4-FFF2-40B4-BE49-F238E27FC236}">
                <a16:creationId xmlns:a16="http://schemas.microsoft.com/office/drawing/2014/main" id="{9518C99D-11FC-46EF-85FC-6CD4B73A575D}"/>
              </a:ext>
            </a:extLst>
          </xdr:cNvPr>
          <xdr:cNvSpPr/>
        </xdr:nvSpPr>
        <xdr:spPr>
          <a:xfrm>
            <a:off x="477" y="4763"/>
            <a:ext cx="828675"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sp macro="" textlink="">
        <xdr:nvSpPr>
          <xdr:cNvPr id="68" name="Rechthoek: afgeronde hoeken 67">
            <a:extLst>
              <a:ext uri="{FF2B5EF4-FFF2-40B4-BE49-F238E27FC236}">
                <a16:creationId xmlns:a16="http://schemas.microsoft.com/office/drawing/2014/main" id="{4AF069C3-3C0E-4775-B07E-DFAA17F88BAE}"/>
              </a:ext>
            </a:extLst>
          </xdr:cNvPr>
          <xdr:cNvSpPr/>
        </xdr:nvSpPr>
        <xdr:spPr>
          <a:xfrm>
            <a:off x="1100614" y="4763"/>
            <a:ext cx="919163"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sp macro="" textlink="">
        <xdr:nvSpPr>
          <xdr:cNvPr id="69" name="Rechthoek: afgeronde hoeken 68">
            <a:extLst>
              <a:ext uri="{FF2B5EF4-FFF2-40B4-BE49-F238E27FC236}">
                <a16:creationId xmlns:a16="http://schemas.microsoft.com/office/drawing/2014/main" id="{702C2D8C-5B9C-4753-9F8C-728D78C7A2DA}"/>
              </a:ext>
            </a:extLst>
          </xdr:cNvPr>
          <xdr:cNvSpPr/>
        </xdr:nvSpPr>
        <xdr:spPr>
          <a:xfrm>
            <a:off x="2286477" y="0"/>
            <a:ext cx="828675"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cxnSp macro="">
        <xdr:nvCxnSpPr>
          <xdr:cNvPr id="70" name="Rechte verbindingslijn 69">
            <a:extLst>
              <a:ext uri="{FF2B5EF4-FFF2-40B4-BE49-F238E27FC236}">
                <a16:creationId xmlns:a16="http://schemas.microsoft.com/office/drawing/2014/main" id="{2C8ACA40-7D9F-47BD-9D64-CDFB43F96FED}"/>
              </a:ext>
            </a:extLst>
          </xdr:cNvPr>
          <xdr:cNvCxnSpPr/>
        </xdr:nvCxnSpPr>
        <xdr:spPr>
          <a:xfrm>
            <a:off x="429102" y="285750"/>
            <a:ext cx="1171575" cy="375920"/>
          </a:xfrm>
          <a:prstGeom prst="line">
            <a:avLst/>
          </a:prstGeom>
        </xdr:spPr>
        <xdr:style>
          <a:lnRef idx="1">
            <a:schemeClr val="accent1"/>
          </a:lnRef>
          <a:fillRef idx="0">
            <a:schemeClr val="accent1"/>
          </a:fillRef>
          <a:effectRef idx="0">
            <a:schemeClr val="accent1"/>
          </a:effectRef>
          <a:fontRef idx="minor">
            <a:schemeClr val="tx1"/>
          </a:fontRef>
        </xdr:style>
      </xdr:cxnSp>
      <xdr:cxnSp macro="">
        <xdr:nvCxnSpPr>
          <xdr:cNvPr id="71" name="Rechte verbindingslijn 70">
            <a:extLst>
              <a:ext uri="{FF2B5EF4-FFF2-40B4-BE49-F238E27FC236}">
                <a16:creationId xmlns:a16="http://schemas.microsoft.com/office/drawing/2014/main" id="{7BC74058-973A-4426-8F90-2F90A544968D}"/>
              </a:ext>
            </a:extLst>
          </xdr:cNvPr>
          <xdr:cNvCxnSpPr/>
        </xdr:nvCxnSpPr>
        <xdr:spPr>
          <a:xfrm flipH="1">
            <a:off x="1600677" y="285750"/>
            <a:ext cx="1083945" cy="376238"/>
          </a:xfrm>
          <a:prstGeom prst="line">
            <a:avLst/>
          </a:prstGeom>
        </xdr:spPr>
        <xdr:style>
          <a:lnRef idx="1">
            <a:schemeClr val="accent1"/>
          </a:lnRef>
          <a:fillRef idx="0">
            <a:schemeClr val="accent1"/>
          </a:fillRef>
          <a:effectRef idx="0">
            <a:schemeClr val="accent1"/>
          </a:effectRef>
          <a:fontRef idx="minor">
            <a:schemeClr val="tx1"/>
          </a:fontRef>
        </xdr:style>
      </xdr:cxnSp>
      <xdr:sp macro="" textlink="">
        <xdr:nvSpPr>
          <xdr:cNvPr id="72" name="Rechthoek: afgeronde hoeken 71">
            <a:extLst>
              <a:ext uri="{FF2B5EF4-FFF2-40B4-BE49-F238E27FC236}">
                <a16:creationId xmlns:a16="http://schemas.microsoft.com/office/drawing/2014/main" id="{C6B07927-62BF-4F17-A60C-6FE946038678}"/>
              </a:ext>
            </a:extLst>
          </xdr:cNvPr>
          <xdr:cNvSpPr/>
        </xdr:nvSpPr>
        <xdr:spPr>
          <a:xfrm>
            <a:off x="591027" y="661988"/>
            <a:ext cx="1944000" cy="8748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Certificate Owner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a:effectLst/>
                <a:ea typeface="Calibri" panose="020F0502020204030204" pitchFamily="34" charset="0"/>
                <a:cs typeface="Times New Roman" panose="02020603050405020304" pitchFamily="18" charset="0"/>
              </a:rPr>
              <a:t>(e.g. coffee roaster)</a:t>
            </a:r>
            <a:endParaRPr lang="nl-NL" sz="1100">
              <a:effectLst/>
              <a:ea typeface="Calibri" panose="020F0502020204030204" pitchFamily="34" charset="0"/>
              <a:cs typeface="Times New Roman" panose="02020603050405020304" pitchFamily="18" charset="0"/>
            </a:endParaRPr>
          </a:p>
        </xdr:txBody>
      </xdr:sp>
      <xdr:sp macro="" textlink="">
        <xdr:nvSpPr>
          <xdr:cNvPr id="73" name="Pijl: U-vormig 72">
            <a:extLst>
              <a:ext uri="{FF2B5EF4-FFF2-40B4-BE49-F238E27FC236}">
                <a16:creationId xmlns:a16="http://schemas.microsoft.com/office/drawing/2014/main" id="{3FB43ACC-9C12-4522-9560-B141C4307C74}"/>
              </a:ext>
            </a:extLst>
          </xdr:cNvPr>
          <xdr:cNvSpPr/>
        </xdr:nvSpPr>
        <xdr:spPr>
          <a:xfrm rot="16200000" flipV="1">
            <a:off x="662147" y="2680970"/>
            <a:ext cx="3795712" cy="542290"/>
          </a:xfrm>
          <a:prstGeom prst="uturnArrow">
            <a:avLst>
              <a:gd name="adj1" fmla="val 13560"/>
              <a:gd name="adj2" fmla="val 25000"/>
              <a:gd name="adj3" fmla="val 25787"/>
              <a:gd name="adj4" fmla="val 48472"/>
              <a:gd name="adj5" fmla="val 76574"/>
            </a:avLst>
          </a:prstGeom>
          <a:solidFill>
            <a:schemeClr val="accent1">
              <a:lumMod val="60000"/>
              <a:lumOff val="40000"/>
            </a:schemeClr>
          </a:solidFill>
          <a:ln>
            <a:solidFill>
              <a:schemeClr val="accent1">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sp macro="" textlink="">
        <xdr:nvSpPr>
          <xdr:cNvPr id="74" name="Tekstvak 2">
            <a:extLst>
              <a:ext uri="{FF2B5EF4-FFF2-40B4-BE49-F238E27FC236}">
                <a16:creationId xmlns:a16="http://schemas.microsoft.com/office/drawing/2014/main" id="{BD368BF4-C306-404C-B8F8-994BAB719A05}"/>
              </a:ext>
            </a:extLst>
          </xdr:cNvPr>
          <xdr:cNvSpPr txBox="1">
            <a:spLocks noChangeArrowheads="1"/>
          </xdr:cNvSpPr>
        </xdr:nvSpPr>
        <xdr:spPr bwMode="auto">
          <a:xfrm rot="5400000">
            <a:off x="2519680" y="4028917"/>
            <a:ext cx="871220" cy="252095"/>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nl-NL" sz="1100" b="1">
                <a:effectLst/>
                <a:latin typeface="Calibri" panose="020F0502020204030204" pitchFamily="34" charset="0"/>
                <a:ea typeface="Calibri" panose="020F0502020204030204" pitchFamily="34" charset="0"/>
                <a:cs typeface="Calibri" panose="020F0502020204030204" pitchFamily="34" charset="0"/>
              </a:rPr>
              <a:t>300.000 kg</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5" name="Ovaal 74">
            <a:extLst>
              <a:ext uri="{FF2B5EF4-FFF2-40B4-BE49-F238E27FC236}">
                <a16:creationId xmlns:a16="http://schemas.microsoft.com/office/drawing/2014/main" id="{394698AF-44B8-4221-8482-15B38E90335E}"/>
              </a:ext>
            </a:extLst>
          </xdr:cNvPr>
          <xdr:cNvSpPr/>
        </xdr:nvSpPr>
        <xdr:spPr>
          <a:xfrm>
            <a:off x="2596039" y="3271838"/>
            <a:ext cx="442913" cy="461962"/>
          </a:xfrm>
          <a:prstGeom prst="ellipse">
            <a:avLst/>
          </a:prstGeom>
          <a:ln w="28575" cmpd="sng"/>
        </xdr:spPr>
        <xdr:style>
          <a:lnRef idx="2">
            <a:schemeClr val="dk1"/>
          </a:lnRef>
          <a:fillRef idx="1">
            <a:schemeClr val="lt1"/>
          </a:fillRef>
          <a:effectRef idx="0">
            <a:schemeClr val="dk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07000"/>
              </a:lnSpc>
              <a:spcAft>
                <a:spcPts val="800"/>
              </a:spcAft>
            </a:pPr>
            <a:r>
              <a:rPr lang="nl-NL" sz="1400" b="1">
                <a:effectLst/>
                <a:latin typeface="Bookman Old Style" panose="02050604050505020204" pitchFamily="18" charset="0"/>
                <a:ea typeface="Calibri" panose="020F0502020204030204" pitchFamily="34" charset="0"/>
                <a:cs typeface="Times New Roman" panose="02020603050405020304" pitchFamily="18" charset="0"/>
              </a:rPr>
              <a:t>1</a:t>
            </a:r>
            <a:endParaRPr lang="nl-NL" sz="1100">
              <a:effectLst/>
              <a:ea typeface="Calibri" panose="020F0502020204030204" pitchFamily="34" charset="0"/>
              <a:cs typeface="Times New Roman" panose="02020603050405020304" pitchFamily="18" charset="0"/>
            </a:endParaRPr>
          </a:p>
        </xdr:txBody>
      </xdr:sp>
      <xdr:sp macro="" textlink="">
        <xdr:nvSpPr>
          <xdr:cNvPr id="76" name="Rechthoek: afgeronde hoeken 75">
            <a:extLst>
              <a:ext uri="{FF2B5EF4-FFF2-40B4-BE49-F238E27FC236}">
                <a16:creationId xmlns:a16="http://schemas.microsoft.com/office/drawing/2014/main" id="{F5222458-0D39-4895-9F55-A3E5E3C47487}"/>
              </a:ext>
            </a:extLst>
          </xdr:cNvPr>
          <xdr:cNvSpPr/>
        </xdr:nvSpPr>
        <xdr:spPr>
          <a:xfrm>
            <a:off x="838677" y="5348288"/>
            <a:ext cx="1452563" cy="62865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Z</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0,07 kg CO2 / kg </a:t>
            </a:r>
            <a:endParaRPr lang="nl-NL" sz="1100">
              <a:effectLst/>
              <a:ea typeface="Calibri" panose="020F0502020204030204" pitchFamily="34" charset="0"/>
              <a:cs typeface="Times New Roman" panose="02020603050405020304" pitchFamily="18" charset="0"/>
            </a:endParaRPr>
          </a:p>
        </xdr:txBody>
      </xdr:sp>
      <xdr:sp macro="" textlink="">
        <xdr:nvSpPr>
          <xdr:cNvPr id="77" name="Rechthoek: afgeronde hoeken 76">
            <a:extLst>
              <a:ext uri="{FF2B5EF4-FFF2-40B4-BE49-F238E27FC236}">
                <a16:creationId xmlns:a16="http://schemas.microsoft.com/office/drawing/2014/main" id="{13A7E468-A10C-4C72-B92E-ACA07C31318C}"/>
              </a:ext>
            </a:extLst>
          </xdr:cNvPr>
          <xdr:cNvSpPr/>
        </xdr:nvSpPr>
        <xdr:spPr>
          <a:xfrm>
            <a:off x="838677" y="4538663"/>
            <a:ext cx="1452245" cy="661987"/>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Y</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0,05 kg CO2 / kg </a:t>
            </a:r>
            <a:endParaRPr lang="nl-NL" sz="1100">
              <a:effectLst/>
              <a:ea typeface="Calibri" panose="020F0502020204030204" pitchFamily="34" charset="0"/>
              <a:cs typeface="Times New Roman" panose="02020603050405020304" pitchFamily="18" charset="0"/>
            </a:endParaRPr>
          </a:p>
        </xdr:txBody>
      </xdr:sp>
      <xdr:sp macro="" textlink="">
        <xdr:nvSpPr>
          <xdr:cNvPr id="78" name="Rechthoek: afgeronde hoeken 77">
            <a:extLst>
              <a:ext uri="{FF2B5EF4-FFF2-40B4-BE49-F238E27FC236}">
                <a16:creationId xmlns:a16="http://schemas.microsoft.com/office/drawing/2014/main" id="{128829F7-85D5-44B0-896F-E7B19F2915B6}"/>
              </a:ext>
            </a:extLst>
          </xdr:cNvPr>
          <xdr:cNvSpPr/>
        </xdr:nvSpPr>
        <xdr:spPr>
          <a:xfrm>
            <a:off x="2829402" y="5100638"/>
            <a:ext cx="766762" cy="5619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Other buyer</a:t>
            </a:r>
            <a:endParaRPr lang="nl-NL" sz="1100">
              <a:effectLst/>
              <a:ea typeface="Calibri" panose="020F0502020204030204" pitchFamily="34" charset="0"/>
              <a:cs typeface="Times New Roman" panose="02020603050405020304" pitchFamily="18" charset="0"/>
            </a:endParaRPr>
          </a:p>
        </xdr:txBody>
      </xdr:sp>
      <xdr:sp macro="" textlink="">
        <xdr:nvSpPr>
          <xdr:cNvPr id="79" name="Pijl: U-vormig 78">
            <a:extLst>
              <a:ext uri="{FF2B5EF4-FFF2-40B4-BE49-F238E27FC236}">
                <a16:creationId xmlns:a16="http://schemas.microsoft.com/office/drawing/2014/main" id="{AAB6F6AE-260E-47C8-9264-B472220F0D58}"/>
              </a:ext>
            </a:extLst>
          </xdr:cNvPr>
          <xdr:cNvSpPr/>
        </xdr:nvSpPr>
        <xdr:spPr>
          <a:xfrm rot="16200000" flipH="1" flipV="1">
            <a:off x="2875915" y="4223227"/>
            <a:ext cx="820420" cy="1996123"/>
          </a:xfrm>
          <a:prstGeom prst="uturnArrow">
            <a:avLst>
              <a:gd name="adj1" fmla="val 7174"/>
              <a:gd name="adj2" fmla="val 25000"/>
              <a:gd name="adj3" fmla="val 25787"/>
              <a:gd name="adj4" fmla="val 48472"/>
              <a:gd name="adj5" fmla="val 38305"/>
            </a:avLst>
          </a:prstGeom>
          <a:solidFill>
            <a:schemeClr val="accent1">
              <a:lumMod val="60000"/>
              <a:lumOff val="40000"/>
            </a:schemeClr>
          </a:solidFill>
          <a:ln>
            <a:solidFill>
              <a:schemeClr val="accent1">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sp macro="" textlink="">
        <xdr:nvSpPr>
          <xdr:cNvPr id="80" name="Tekstvak 2">
            <a:extLst>
              <a:ext uri="{FF2B5EF4-FFF2-40B4-BE49-F238E27FC236}">
                <a16:creationId xmlns:a16="http://schemas.microsoft.com/office/drawing/2014/main" id="{C1649C19-9B28-474F-8C26-4F9F1EF439DB}"/>
              </a:ext>
            </a:extLst>
          </xdr:cNvPr>
          <xdr:cNvSpPr txBox="1">
            <a:spLocks noChangeArrowheads="1"/>
          </xdr:cNvSpPr>
        </xdr:nvSpPr>
        <xdr:spPr bwMode="auto">
          <a:xfrm>
            <a:off x="3038952" y="4572000"/>
            <a:ext cx="871220" cy="25209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nl-NL" sz="1100" b="1">
                <a:effectLst/>
                <a:latin typeface="Calibri" panose="020F0502020204030204" pitchFamily="34" charset="0"/>
                <a:ea typeface="Calibri" panose="020F0502020204030204" pitchFamily="34" charset="0"/>
                <a:cs typeface="Calibri" panose="020F0502020204030204" pitchFamily="34" charset="0"/>
              </a:rPr>
              <a:t>700.000 kg</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81" name="Ovaal 80">
            <a:extLst>
              <a:ext uri="{FF2B5EF4-FFF2-40B4-BE49-F238E27FC236}">
                <a16:creationId xmlns:a16="http://schemas.microsoft.com/office/drawing/2014/main" id="{436ADAC6-19D0-4ABE-B053-FD52162F274E}"/>
              </a:ext>
            </a:extLst>
          </xdr:cNvPr>
          <xdr:cNvSpPr/>
        </xdr:nvSpPr>
        <xdr:spPr>
          <a:xfrm>
            <a:off x="3839052" y="4572000"/>
            <a:ext cx="442913" cy="461962"/>
          </a:xfrm>
          <a:prstGeom prst="ellipse">
            <a:avLst/>
          </a:prstGeom>
          <a:ln w="28575" cmpd="sng"/>
        </xdr:spPr>
        <xdr:style>
          <a:lnRef idx="2">
            <a:schemeClr val="dk1"/>
          </a:lnRef>
          <a:fillRef idx="1">
            <a:schemeClr val="lt1"/>
          </a:fillRef>
          <a:effectRef idx="0">
            <a:schemeClr val="dk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07000"/>
              </a:lnSpc>
              <a:spcAft>
                <a:spcPts val="800"/>
              </a:spcAft>
            </a:pPr>
            <a:r>
              <a:rPr lang="nl-NL" sz="1400" b="1">
                <a:effectLst/>
                <a:latin typeface="Bookman Old Style" panose="02050604050505020204" pitchFamily="18" charset="0"/>
                <a:ea typeface="Calibri" panose="020F0502020204030204" pitchFamily="34" charset="0"/>
                <a:cs typeface="Times New Roman" panose="02020603050405020304" pitchFamily="18" charset="0"/>
              </a:rPr>
              <a:t>2</a:t>
            </a:r>
            <a:endParaRPr lang="nl-NL" sz="1100">
              <a:effectLst/>
              <a:ea typeface="Calibri" panose="020F0502020204030204" pitchFamily="34" charset="0"/>
              <a:cs typeface="Times New Roman" panose="02020603050405020304" pitchFamily="18" charset="0"/>
            </a:endParaRPr>
          </a:p>
        </xdr:txBody>
      </xdr:sp>
    </xdr:grpSp>
    <xdr:clientData/>
  </xdr:twoCellAnchor>
  <xdr:twoCellAnchor>
    <xdr:from>
      <xdr:col>3</xdr:col>
      <xdr:colOff>1000127</xdr:colOff>
      <xdr:row>14</xdr:row>
      <xdr:rowOff>2143125</xdr:rowOff>
    </xdr:from>
    <xdr:to>
      <xdr:col>8</xdr:col>
      <xdr:colOff>600081</xdr:colOff>
      <xdr:row>27</xdr:row>
      <xdr:rowOff>114299</xdr:rowOff>
    </xdr:to>
    <xdr:grpSp>
      <xdr:nvGrpSpPr>
        <xdr:cNvPr id="82" name="Groep 81">
          <a:extLst>
            <a:ext uri="{FF2B5EF4-FFF2-40B4-BE49-F238E27FC236}">
              <a16:creationId xmlns:a16="http://schemas.microsoft.com/office/drawing/2014/main" id="{4C8A5B7D-DFBB-4CA8-B6EF-F310870AEF46}"/>
            </a:ext>
          </a:extLst>
        </xdr:cNvPr>
        <xdr:cNvGrpSpPr/>
      </xdr:nvGrpSpPr>
      <xdr:grpSpPr>
        <a:xfrm>
          <a:off x="10772777" y="15754351"/>
          <a:ext cx="4829180" cy="7048498"/>
          <a:chOff x="0" y="0"/>
          <a:chExt cx="4829334" cy="7048500"/>
        </a:xfrm>
      </xdr:grpSpPr>
      <xdr:sp macro="" textlink="">
        <xdr:nvSpPr>
          <xdr:cNvPr id="83" name="Tekstvak 2">
            <a:extLst>
              <a:ext uri="{FF2B5EF4-FFF2-40B4-BE49-F238E27FC236}">
                <a16:creationId xmlns:a16="http://schemas.microsoft.com/office/drawing/2014/main" id="{BCE30655-C95E-4D8F-B459-AD8080576947}"/>
              </a:ext>
            </a:extLst>
          </xdr:cNvPr>
          <xdr:cNvSpPr txBox="1">
            <a:spLocks noChangeArrowheads="1"/>
          </xdr:cNvSpPr>
        </xdr:nvSpPr>
        <xdr:spPr bwMode="auto">
          <a:xfrm rot="5400000">
            <a:off x="2600643" y="3366929"/>
            <a:ext cx="871220" cy="252095"/>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nl-NL" sz="1100" b="1">
                <a:effectLst/>
                <a:latin typeface="Calibri" panose="020F0502020204030204" pitchFamily="34" charset="0"/>
                <a:ea typeface="Calibri" panose="020F0502020204030204" pitchFamily="34" charset="0"/>
                <a:cs typeface="Calibri" panose="020F0502020204030204" pitchFamily="34" charset="0"/>
              </a:rPr>
              <a:t>x ton</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84" name="Pijl: U-vormig 83">
            <a:extLst>
              <a:ext uri="{FF2B5EF4-FFF2-40B4-BE49-F238E27FC236}">
                <a16:creationId xmlns:a16="http://schemas.microsoft.com/office/drawing/2014/main" id="{00BE7D5D-E0D4-49A9-B459-D9B818A6A74E}"/>
              </a:ext>
            </a:extLst>
          </xdr:cNvPr>
          <xdr:cNvSpPr/>
        </xdr:nvSpPr>
        <xdr:spPr>
          <a:xfrm rot="16200000" flipV="1">
            <a:off x="1224122" y="2861944"/>
            <a:ext cx="4392295" cy="542290"/>
          </a:xfrm>
          <a:prstGeom prst="uturnArrow">
            <a:avLst>
              <a:gd name="adj1" fmla="val 13560"/>
              <a:gd name="adj2" fmla="val 25000"/>
              <a:gd name="adj3" fmla="val 25787"/>
              <a:gd name="adj4" fmla="val 51985"/>
              <a:gd name="adj5" fmla="val 100000"/>
            </a:avLst>
          </a:prstGeom>
          <a:solidFill>
            <a:schemeClr val="accent6">
              <a:lumMod val="60000"/>
              <a:lumOff val="40000"/>
            </a:schemeClr>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sp macro="" textlink="">
        <xdr:nvSpPr>
          <xdr:cNvPr id="85" name="Pijl: U-vormig 84">
            <a:extLst>
              <a:ext uri="{FF2B5EF4-FFF2-40B4-BE49-F238E27FC236}">
                <a16:creationId xmlns:a16="http://schemas.microsoft.com/office/drawing/2014/main" id="{B408DB53-2E51-4BFE-BC28-942FFCE88AD6}"/>
              </a:ext>
            </a:extLst>
          </xdr:cNvPr>
          <xdr:cNvSpPr/>
        </xdr:nvSpPr>
        <xdr:spPr>
          <a:xfrm rot="16200000" flipV="1">
            <a:off x="-156686" y="3476625"/>
            <a:ext cx="5621020" cy="542290"/>
          </a:xfrm>
          <a:prstGeom prst="uturnArrow">
            <a:avLst>
              <a:gd name="adj1" fmla="val 13560"/>
              <a:gd name="adj2" fmla="val 25000"/>
              <a:gd name="adj3" fmla="val 25787"/>
              <a:gd name="adj4" fmla="val 48472"/>
              <a:gd name="adj5" fmla="val 76574"/>
            </a:avLst>
          </a:prstGeom>
          <a:solidFill>
            <a:schemeClr val="accent1">
              <a:lumMod val="60000"/>
              <a:lumOff val="40000"/>
            </a:schemeClr>
          </a:solidFill>
          <a:ln>
            <a:solidFill>
              <a:schemeClr val="accent1">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cxnSp macro="">
        <xdr:nvCxnSpPr>
          <xdr:cNvPr id="86" name="Verbindingslijn: gebogen 85">
            <a:extLst>
              <a:ext uri="{FF2B5EF4-FFF2-40B4-BE49-F238E27FC236}">
                <a16:creationId xmlns:a16="http://schemas.microsoft.com/office/drawing/2014/main" id="{9DCBB426-06F7-42FE-9EE3-B226227B2A68}"/>
              </a:ext>
            </a:extLst>
          </xdr:cNvPr>
          <xdr:cNvCxnSpPr/>
        </xdr:nvCxnSpPr>
        <xdr:spPr>
          <a:xfrm rot="5400000">
            <a:off x="-143352" y="1986915"/>
            <a:ext cx="3448050" cy="45719"/>
          </a:xfrm>
          <a:prstGeom prst="bentConnector3">
            <a:avLst/>
          </a:prstGeom>
        </xdr:spPr>
        <xdr:style>
          <a:lnRef idx="1">
            <a:schemeClr val="accent1"/>
          </a:lnRef>
          <a:fillRef idx="0">
            <a:schemeClr val="accent1"/>
          </a:fillRef>
          <a:effectRef idx="0">
            <a:schemeClr val="accent1"/>
          </a:effectRef>
          <a:fontRef idx="minor">
            <a:schemeClr val="tx1"/>
          </a:fontRef>
        </xdr:style>
      </xdr:cxnSp>
      <xdr:sp macro="" textlink="">
        <xdr:nvSpPr>
          <xdr:cNvPr id="87" name="Tekstvak 2">
            <a:extLst>
              <a:ext uri="{FF2B5EF4-FFF2-40B4-BE49-F238E27FC236}">
                <a16:creationId xmlns:a16="http://schemas.microsoft.com/office/drawing/2014/main" id="{51D8C3B4-70CF-46D7-8866-6A7ED23631D2}"/>
              </a:ext>
            </a:extLst>
          </xdr:cNvPr>
          <xdr:cNvSpPr txBox="1">
            <a:spLocks noChangeArrowheads="1"/>
          </xdr:cNvSpPr>
        </xdr:nvSpPr>
        <xdr:spPr bwMode="auto">
          <a:xfrm rot="16200000">
            <a:off x="-965835" y="2872264"/>
            <a:ext cx="2199005" cy="267335"/>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en-GB" sz="1100" b="1">
                <a:effectLst/>
                <a:latin typeface="Calibri" panose="020F0502020204030204" pitchFamily="34" charset="0"/>
                <a:ea typeface="Calibri" panose="020F0502020204030204" pitchFamily="34" charset="0"/>
                <a:cs typeface="Calibri" panose="020F0502020204030204" pitchFamily="34" charset="0"/>
              </a:rPr>
              <a:t>€ lump sum </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88" name="Rechthoek: afgeronde hoeken 87">
            <a:extLst>
              <a:ext uri="{FF2B5EF4-FFF2-40B4-BE49-F238E27FC236}">
                <a16:creationId xmlns:a16="http://schemas.microsoft.com/office/drawing/2014/main" id="{8A7F8147-5A7B-4125-BFC7-E2A96C018357}"/>
              </a:ext>
            </a:extLst>
          </xdr:cNvPr>
          <xdr:cNvSpPr/>
        </xdr:nvSpPr>
        <xdr:spPr>
          <a:xfrm>
            <a:off x="738664" y="3648075"/>
            <a:ext cx="1680845" cy="3400425"/>
          </a:xfrm>
          <a:prstGeom prst="round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r">
              <a:lnSpc>
                <a:spcPct val="107000"/>
              </a:lnSpc>
              <a:spcAft>
                <a:spcPts val="800"/>
              </a:spcAft>
            </a:pP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0"/>
              </a:spcAft>
            </a:pPr>
            <a:r>
              <a:rPr lang="en-GB" sz="1100">
                <a:effectLst/>
                <a:ea typeface="Calibri" panose="020F0502020204030204" pitchFamily="34" charset="0"/>
                <a:cs typeface="Times New Roman" panose="02020603050405020304" pitchFamily="18" charset="0"/>
              </a:rPr>
              <a:t>Country A:</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effectLst/>
                <a:ea typeface="Calibri" panose="020F0502020204030204" pitchFamily="34" charset="0"/>
                <a:cs typeface="Times New Roman" panose="02020603050405020304" pitchFamily="18" charset="0"/>
              </a:rPr>
              <a:t>Average 0,08 kg CO2 /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FFFFFF"/>
                </a:solidFill>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FFFFFF"/>
                </a:solidFill>
                <a:effectLst/>
                <a:ea typeface="Calibri" panose="020F0502020204030204" pitchFamily="34" charset="0"/>
                <a:cs typeface="Times New Roman" panose="02020603050405020304" pitchFamily="18" charset="0"/>
              </a:rPr>
              <a:t>TOTAL:  52,3 MIO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xdr:txBody>
      </xdr:sp>
      <xdr:sp macro="" textlink="">
        <xdr:nvSpPr>
          <xdr:cNvPr id="89" name="Rechthoek: afgeronde hoeken 88">
            <a:extLst>
              <a:ext uri="{FF2B5EF4-FFF2-40B4-BE49-F238E27FC236}">
                <a16:creationId xmlns:a16="http://schemas.microsoft.com/office/drawing/2014/main" id="{E19A7372-CD3D-40B5-930D-1A3AD4632EEB}"/>
              </a:ext>
            </a:extLst>
          </xdr:cNvPr>
          <xdr:cNvSpPr/>
        </xdr:nvSpPr>
        <xdr:spPr>
          <a:xfrm>
            <a:off x="838677" y="2219325"/>
            <a:ext cx="1495425" cy="6381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Implementing party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a:effectLst/>
                <a:ea typeface="Calibri" panose="020F0502020204030204" pitchFamily="34" charset="0"/>
                <a:cs typeface="Times New Roman" panose="02020603050405020304" pitchFamily="18" charset="0"/>
              </a:rPr>
              <a:t>(e.g. local NGO or local coffee trader)</a:t>
            </a:r>
            <a:endParaRPr lang="nl-NL" sz="1100">
              <a:effectLst/>
              <a:ea typeface="Calibri" panose="020F0502020204030204" pitchFamily="34" charset="0"/>
              <a:cs typeface="Times New Roman" panose="02020603050405020304" pitchFamily="18" charset="0"/>
            </a:endParaRPr>
          </a:p>
        </xdr:txBody>
      </xdr:sp>
      <xdr:sp macro="" textlink="">
        <xdr:nvSpPr>
          <xdr:cNvPr id="90" name="Rechthoek: afgeronde hoeken 89">
            <a:extLst>
              <a:ext uri="{FF2B5EF4-FFF2-40B4-BE49-F238E27FC236}">
                <a16:creationId xmlns:a16="http://schemas.microsoft.com/office/drawing/2014/main" id="{AB7C3C37-397F-4159-86E7-BE05A6E36C30}"/>
              </a:ext>
            </a:extLst>
          </xdr:cNvPr>
          <xdr:cNvSpPr/>
        </xdr:nvSpPr>
        <xdr:spPr>
          <a:xfrm>
            <a:off x="838677" y="3786187"/>
            <a:ext cx="1452245" cy="747712"/>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X</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0,06 kg CO2 / kg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2E74B5"/>
                </a:solidFill>
                <a:effectLst/>
                <a:ea typeface="Calibri" panose="020F0502020204030204" pitchFamily="34" charset="0"/>
                <a:cs typeface="Times New Roman" panose="02020603050405020304" pitchFamily="18" charset="0"/>
              </a:rPr>
              <a:t>TOTAL: 500.000 kg</a:t>
            </a:r>
            <a:endParaRPr lang="nl-NL" sz="1100">
              <a:effectLst/>
              <a:ea typeface="Calibri" panose="020F0502020204030204" pitchFamily="34" charset="0"/>
              <a:cs typeface="Times New Roman" panose="02020603050405020304" pitchFamily="18" charset="0"/>
            </a:endParaRPr>
          </a:p>
        </xdr:txBody>
      </xdr:sp>
      <xdr:sp macro="" textlink="">
        <xdr:nvSpPr>
          <xdr:cNvPr id="91" name="Rechthoek: afgeronde hoeken 90">
            <a:extLst>
              <a:ext uri="{FF2B5EF4-FFF2-40B4-BE49-F238E27FC236}">
                <a16:creationId xmlns:a16="http://schemas.microsoft.com/office/drawing/2014/main" id="{CED6BB7E-DEA5-4132-8034-434C7E9E8C77}"/>
              </a:ext>
            </a:extLst>
          </xdr:cNvPr>
          <xdr:cNvSpPr/>
        </xdr:nvSpPr>
        <xdr:spPr>
          <a:xfrm>
            <a:off x="829152" y="5438775"/>
            <a:ext cx="1452563" cy="719138"/>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Z</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0,07 kg CO2 /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2E74B5"/>
                </a:solidFill>
                <a:effectLst/>
                <a:ea typeface="Calibri" panose="020F0502020204030204" pitchFamily="34" charset="0"/>
                <a:cs typeface="Times New Roman" panose="02020603050405020304" pitchFamily="18" charset="0"/>
              </a:rPr>
              <a:t>TOTAL: 800.000 kg</a:t>
            </a:r>
            <a:endParaRPr lang="nl-NL" sz="1100">
              <a:effectLst/>
              <a:ea typeface="Calibri" panose="020F0502020204030204" pitchFamily="34" charset="0"/>
              <a:cs typeface="Times New Roman" panose="02020603050405020304" pitchFamily="18" charset="0"/>
            </a:endParaRPr>
          </a:p>
        </xdr:txBody>
      </xdr:sp>
      <xdr:sp macro="" textlink="">
        <xdr:nvSpPr>
          <xdr:cNvPr id="92" name="Rechthoek: afgeronde hoeken 91">
            <a:extLst>
              <a:ext uri="{FF2B5EF4-FFF2-40B4-BE49-F238E27FC236}">
                <a16:creationId xmlns:a16="http://schemas.microsoft.com/office/drawing/2014/main" id="{5ED3EED1-FBCD-40C5-828B-9098A991CF8F}"/>
              </a:ext>
            </a:extLst>
          </xdr:cNvPr>
          <xdr:cNvSpPr/>
        </xdr:nvSpPr>
        <xdr:spPr>
          <a:xfrm>
            <a:off x="838677" y="4610100"/>
            <a:ext cx="1452245" cy="757238"/>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Y</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0,05 kg CO2 / kg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2E74B5"/>
                </a:solidFill>
                <a:effectLst/>
                <a:ea typeface="Calibri" panose="020F0502020204030204" pitchFamily="34" charset="0"/>
                <a:cs typeface="Times New Roman" panose="02020603050405020304" pitchFamily="18" charset="0"/>
              </a:rPr>
              <a:t>TOTAL: 1.000.000 kg</a:t>
            </a:r>
            <a:endParaRPr lang="nl-NL" sz="1100">
              <a:effectLst/>
              <a:ea typeface="Calibri" panose="020F0502020204030204" pitchFamily="34" charset="0"/>
              <a:cs typeface="Times New Roman" panose="02020603050405020304" pitchFamily="18" charset="0"/>
            </a:endParaRPr>
          </a:p>
        </xdr:txBody>
      </xdr:sp>
      <xdr:sp macro="" textlink="">
        <xdr:nvSpPr>
          <xdr:cNvPr id="93" name="Rechthoek: afgeronde hoeken 92">
            <a:extLst>
              <a:ext uri="{FF2B5EF4-FFF2-40B4-BE49-F238E27FC236}">
                <a16:creationId xmlns:a16="http://schemas.microsoft.com/office/drawing/2014/main" id="{7F2A4788-F017-423D-B484-ADF127C5F438}"/>
              </a:ext>
            </a:extLst>
          </xdr:cNvPr>
          <xdr:cNvSpPr/>
        </xdr:nvSpPr>
        <xdr:spPr>
          <a:xfrm>
            <a:off x="477" y="0"/>
            <a:ext cx="828675"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sp macro="" textlink="">
        <xdr:nvSpPr>
          <xdr:cNvPr id="94" name="Rechthoek: afgeronde hoeken 93">
            <a:extLst>
              <a:ext uri="{FF2B5EF4-FFF2-40B4-BE49-F238E27FC236}">
                <a16:creationId xmlns:a16="http://schemas.microsoft.com/office/drawing/2014/main" id="{0654E132-7BED-42B5-A3CC-D4F1C4619AD3}"/>
              </a:ext>
            </a:extLst>
          </xdr:cNvPr>
          <xdr:cNvSpPr/>
        </xdr:nvSpPr>
        <xdr:spPr>
          <a:xfrm>
            <a:off x="1100614" y="0"/>
            <a:ext cx="919163"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sp macro="" textlink="">
        <xdr:nvSpPr>
          <xdr:cNvPr id="95" name="Rechthoek: afgeronde hoeken 94">
            <a:extLst>
              <a:ext uri="{FF2B5EF4-FFF2-40B4-BE49-F238E27FC236}">
                <a16:creationId xmlns:a16="http://schemas.microsoft.com/office/drawing/2014/main" id="{35B4DC9A-15C3-4071-B129-74FEB1907363}"/>
              </a:ext>
            </a:extLst>
          </xdr:cNvPr>
          <xdr:cNvSpPr/>
        </xdr:nvSpPr>
        <xdr:spPr>
          <a:xfrm>
            <a:off x="2286477" y="0"/>
            <a:ext cx="828675"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cxnSp macro="">
        <xdr:nvCxnSpPr>
          <xdr:cNvPr id="96" name="Rechte verbindingslijn 95">
            <a:extLst>
              <a:ext uri="{FF2B5EF4-FFF2-40B4-BE49-F238E27FC236}">
                <a16:creationId xmlns:a16="http://schemas.microsoft.com/office/drawing/2014/main" id="{B9C9AAEC-4F12-45E7-BBAC-9B9E712405D4}"/>
              </a:ext>
            </a:extLst>
          </xdr:cNvPr>
          <xdr:cNvCxnSpPr/>
        </xdr:nvCxnSpPr>
        <xdr:spPr>
          <a:xfrm>
            <a:off x="429102" y="285750"/>
            <a:ext cx="1171575" cy="375920"/>
          </a:xfrm>
          <a:prstGeom prst="line">
            <a:avLst/>
          </a:prstGeom>
        </xdr:spPr>
        <xdr:style>
          <a:lnRef idx="1">
            <a:schemeClr val="accent1"/>
          </a:lnRef>
          <a:fillRef idx="0">
            <a:schemeClr val="accent1"/>
          </a:fillRef>
          <a:effectRef idx="0">
            <a:schemeClr val="accent1"/>
          </a:effectRef>
          <a:fontRef idx="minor">
            <a:schemeClr val="tx1"/>
          </a:fontRef>
        </xdr:style>
      </xdr:cxnSp>
      <xdr:cxnSp macro="">
        <xdr:nvCxnSpPr>
          <xdr:cNvPr id="97" name="Rechte verbindingslijn 96">
            <a:extLst>
              <a:ext uri="{FF2B5EF4-FFF2-40B4-BE49-F238E27FC236}">
                <a16:creationId xmlns:a16="http://schemas.microsoft.com/office/drawing/2014/main" id="{F17ED7FA-2EB5-4617-A026-2D6D93A173A6}"/>
              </a:ext>
            </a:extLst>
          </xdr:cNvPr>
          <xdr:cNvCxnSpPr/>
        </xdr:nvCxnSpPr>
        <xdr:spPr>
          <a:xfrm flipH="1">
            <a:off x="1600677" y="285750"/>
            <a:ext cx="1083945" cy="376238"/>
          </a:xfrm>
          <a:prstGeom prst="line">
            <a:avLst/>
          </a:prstGeom>
        </xdr:spPr>
        <xdr:style>
          <a:lnRef idx="1">
            <a:schemeClr val="accent1"/>
          </a:lnRef>
          <a:fillRef idx="0">
            <a:schemeClr val="accent1"/>
          </a:fillRef>
          <a:effectRef idx="0">
            <a:schemeClr val="accent1"/>
          </a:effectRef>
          <a:fontRef idx="minor">
            <a:schemeClr val="tx1"/>
          </a:fontRef>
        </xdr:style>
      </xdr:cxnSp>
      <xdr:sp macro="" textlink="">
        <xdr:nvSpPr>
          <xdr:cNvPr id="98" name="Pijl: U-vormig 97">
            <a:extLst>
              <a:ext uri="{FF2B5EF4-FFF2-40B4-BE49-F238E27FC236}">
                <a16:creationId xmlns:a16="http://schemas.microsoft.com/office/drawing/2014/main" id="{988AD8B8-3A6F-418A-9AE7-D1994471E9D6}"/>
              </a:ext>
            </a:extLst>
          </xdr:cNvPr>
          <xdr:cNvSpPr/>
        </xdr:nvSpPr>
        <xdr:spPr>
          <a:xfrm rot="5400000" flipV="1">
            <a:off x="-1343501" y="2723198"/>
            <a:ext cx="3975577" cy="644525"/>
          </a:xfrm>
          <a:prstGeom prst="uturnArrow">
            <a:avLst>
              <a:gd name="adj1" fmla="val 12821"/>
              <a:gd name="adj2" fmla="val 25000"/>
              <a:gd name="adj3" fmla="val 26526"/>
              <a:gd name="adj4" fmla="val 48472"/>
              <a:gd name="adj5" fmla="val 76574"/>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sp macro="" textlink="">
        <xdr:nvSpPr>
          <xdr:cNvPr id="99" name="Rechthoek: afgeronde hoeken 98">
            <a:extLst>
              <a:ext uri="{FF2B5EF4-FFF2-40B4-BE49-F238E27FC236}">
                <a16:creationId xmlns:a16="http://schemas.microsoft.com/office/drawing/2014/main" id="{92CD7236-AB31-4FBE-BA3D-C344B92F6AEA}"/>
              </a:ext>
            </a:extLst>
          </xdr:cNvPr>
          <xdr:cNvSpPr/>
        </xdr:nvSpPr>
        <xdr:spPr>
          <a:xfrm>
            <a:off x="591027" y="661987"/>
            <a:ext cx="1944000" cy="8748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Certificate Owner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a:effectLst/>
                <a:ea typeface="Calibri" panose="020F0502020204030204" pitchFamily="34" charset="0"/>
                <a:cs typeface="Times New Roman" panose="02020603050405020304" pitchFamily="18" charset="0"/>
              </a:rPr>
              <a:t>(e.g. coffee roaster)</a:t>
            </a:r>
            <a:endParaRPr lang="nl-NL" sz="1100">
              <a:effectLst/>
              <a:ea typeface="Calibri" panose="020F0502020204030204" pitchFamily="34" charset="0"/>
              <a:cs typeface="Times New Roman" panose="02020603050405020304" pitchFamily="18" charset="0"/>
            </a:endParaRPr>
          </a:p>
        </xdr:txBody>
      </xdr:sp>
      <xdr:sp macro="" textlink="">
        <xdr:nvSpPr>
          <xdr:cNvPr id="100" name="Tekstvak 2">
            <a:extLst>
              <a:ext uri="{FF2B5EF4-FFF2-40B4-BE49-F238E27FC236}">
                <a16:creationId xmlns:a16="http://schemas.microsoft.com/office/drawing/2014/main" id="{D74BECD1-E24E-4E00-BD51-40638B0A2F74}"/>
              </a:ext>
            </a:extLst>
          </xdr:cNvPr>
          <xdr:cNvSpPr txBox="1">
            <a:spLocks noChangeArrowheads="1"/>
          </xdr:cNvSpPr>
        </xdr:nvSpPr>
        <xdr:spPr bwMode="auto">
          <a:xfrm rot="5400000">
            <a:off x="3381852" y="3409949"/>
            <a:ext cx="871220" cy="25209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nl-NL" sz="1100" b="1">
                <a:effectLst/>
                <a:latin typeface="Calibri" panose="020F0502020204030204" pitchFamily="34" charset="0"/>
                <a:ea typeface="Calibri" panose="020F0502020204030204" pitchFamily="34" charset="0"/>
                <a:cs typeface="Calibri" panose="020F0502020204030204" pitchFamily="34" charset="0"/>
              </a:rPr>
              <a:t>y ton</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101" name="Ovaal 100">
            <a:extLst>
              <a:ext uri="{FF2B5EF4-FFF2-40B4-BE49-F238E27FC236}">
                <a16:creationId xmlns:a16="http://schemas.microsoft.com/office/drawing/2014/main" id="{D065675E-ABF8-4167-A5CA-887A8530EBC7}"/>
              </a:ext>
            </a:extLst>
          </xdr:cNvPr>
          <xdr:cNvSpPr/>
        </xdr:nvSpPr>
        <xdr:spPr>
          <a:xfrm>
            <a:off x="3000852" y="1323975"/>
            <a:ext cx="442913" cy="461962"/>
          </a:xfrm>
          <a:prstGeom prst="ellipse">
            <a:avLst/>
          </a:prstGeom>
          <a:ln w="28575" cmpd="sng"/>
        </xdr:spPr>
        <xdr:style>
          <a:lnRef idx="2">
            <a:schemeClr val="dk1"/>
          </a:lnRef>
          <a:fillRef idx="1">
            <a:schemeClr val="lt1"/>
          </a:fillRef>
          <a:effectRef idx="0">
            <a:schemeClr val="dk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07000"/>
              </a:lnSpc>
              <a:spcAft>
                <a:spcPts val="800"/>
              </a:spcAft>
            </a:pPr>
            <a:r>
              <a:rPr lang="nl-NL" sz="1400" b="1">
                <a:effectLst/>
                <a:latin typeface="Bookman Old Style" panose="02050604050505020204" pitchFamily="18" charset="0"/>
                <a:ea typeface="Calibri" panose="020F0502020204030204" pitchFamily="34" charset="0"/>
                <a:cs typeface="Times New Roman" panose="02020603050405020304" pitchFamily="18" charset="0"/>
              </a:rPr>
              <a:t>3</a:t>
            </a:r>
            <a:endParaRPr lang="nl-NL" sz="1100">
              <a:effectLst/>
              <a:ea typeface="Calibri" panose="020F0502020204030204" pitchFamily="34" charset="0"/>
              <a:cs typeface="Times New Roman" panose="02020603050405020304" pitchFamily="18" charset="0"/>
            </a:endParaRPr>
          </a:p>
        </xdr:txBody>
      </xdr:sp>
      <xdr:sp macro="" textlink="">
        <xdr:nvSpPr>
          <xdr:cNvPr id="102" name="Rechthoek: afgeronde hoeken 101">
            <a:extLst>
              <a:ext uri="{FF2B5EF4-FFF2-40B4-BE49-F238E27FC236}">
                <a16:creationId xmlns:a16="http://schemas.microsoft.com/office/drawing/2014/main" id="{1C8E4D2F-C602-4DF0-95F0-191F2B4B9203}"/>
              </a:ext>
            </a:extLst>
          </xdr:cNvPr>
          <xdr:cNvSpPr/>
        </xdr:nvSpPr>
        <xdr:spPr>
          <a:xfrm>
            <a:off x="3148489" y="4295775"/>
            <a:ext cx="1680845" cy="2752725"/>
          </a:xfrm>
          <a:prstGeom prst="roundRect">
            <a:avLst/>
          </a:prstGeom>
          <a:solidFill>
            <a:schemeClr val="accent6">
              <a:lumMod val="75000"/>
            </a:schemeClr>
          </a:solidFill>
          <a:ln>
            <a:solidFill>
              <a:schemeClr val="accent6">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r">
              <a:lnSpc>
                <a:spcPct val="107000"/>
              </a:lnSpc>
              <a:spcAft>
                <a:spcPts val="800"/>
              </a:spcAft>
            </a:pP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nSpc>
                <a:spcPct val="107000"/>
              </a:lnSpc>
              <a:spcAft>
                <a:spcPts val="0"/>
              </a:spcAft>
            </a:pPr>
            <a:r>
              <a:rPr lang="nl-NL" sz="1100">
                <a:effectLst/>
                <a:ea typeface="Calibri" panose="020F0502020204030204" pitchFamily="34" charset="0"/>
                <a:cs typeface="Times New Roman" panose="02020603050405020304" pitchFamily="18" charset="0"/>
              </a:rPr>
              <a:t> </a:t>
            </a:r>
          </a:p>
          <a:p>
            <a:pPr>
              <a:lnSpc>
                <a:spcPct val="107000"/>
              </a:lnSpc>
              <a:spcAft>
                <a:spcPts val="0"/>
              </a:spcAft>
            </a:pPr>
            <a:r>
              <a:rPr lang="nl-NL" sz="1100">
                <a:effectLst/>
                <a:ea typeface="Calibri" panose="020F0502020204030204" pitchFamily="34" charset="0"/>
                <a:cs typeface="Times New Roman" panose="02020603050405020304" pitchFamily="18" charset="0"/>
              </a:rPr>
              <a:t> </a:t>
            </a:r>
          </a:p>
          <a:p>
            <a:pPr>
              <a:lnSpc>
                <a:spcPct val="107000"/>
              </a:lnSpc>
              <a:spcAft>
                <a:spcPts val="0"/>
              </a:spcAft>
            </a:pPr>
            <a:r>
              <a:rPr lang="nl-NL" sz="8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nSpc>
                <a:spcPct val="107000"/>
              </a:lnSpc>
              <a:spcAft>
                <a:spcPts val="0"/>
              </a:spcAft>
            </a:pPr>
            <a:r>
              <a:rPr lang="nl-NL" sz="9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1100">
                <a:effectLst/>
                <a:ea typeface="Calibri" panose="020F0502020204030204" pitchFamily="34" charset="0"/>
                <a:cs typeface="Times New Roman" panose="02020603050405020304" pitchFamily="18" charset="0"/>
              </a:rPr>
              <a:t>Country B:</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effectLst/>
                <a:ea typeface="Calibri" panose="020F0502020204030204" pitchFamily="34" charset="0"/>
                <a:cs typeface="Times New Roman" panose="02020603050405020304" pitchFamily="18" charset="0"/>
              </a:rPr>
              <a:t>Average 0,11 kg CO2 /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FFFFFF"/>
                </a:solidFill>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FFFFFF"/>
                </a:solidFill>
                <a:effectLst/>
                <a:ea typeface="Calibri" panose="020F0502020204030204" pitchFamily="34" charset="0"/>
                <a:cs typeface="Times New Roman" panose="02020603050405020304" pitchFamily="18" charset="0"/>
              </a:rPr>
              <a:t>TOTAL: 20 MIO KG</a:t>
            </a:r>
            <a:endParaRPr lang="nl-NL" sz="1100">
              <a:effectLst/>
              <a:ea typeface="Calibri" panose="020F0502020204030204" pitchFamily="34" charset="0"/>
              <a:cs typeface="Times New Roman" panose="02020603050405020304" pitchFamily="18" charset="0"/>
            </a:endParaRPr>
          </a:p>
          <a:p>
            <a:pPr algn="ct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xdr:txBody>
      </xdr:sp>
      <xdr:sp macro="" textlink="">
        <xdr:nvSpPr>
          <xdr:cNvPr id="103" name="Rechthoek: afgeronde hoeken 102">
            <a:extLst>
              <a:ext uri="{FF2B5EF4-FFF2-40B4-BE49-F238E27FC236}">
                <a16:creationId xmlns:a16="http://schemas.microsoft.com/office/drawing/2014/main" id="{59178523-74ED-42AF-9D34-835F762DBE07}"/>
              </a:ext>
            </a:extLst>
          </xdr:cNvPr>
          <xdr:cNvSpPr/>
        </xdr:nvSpPr>
        <xdr:spPr>
          <a:xfrm>
            <a:off x="3277077" y="5367337"/>
            <a:ext cx="1452245" cy="723900"/>
          </a:xfrm>
          <a:prstGeom prst="roundRect">
            <a:avLst/>
          </a:prstGeom>
          <a:solidFill>
            <a:schemeClr val="bg1"/>
          </a:solidFill>
          <a:ln>
            <a:solidFill>
              <a:schemeClr val="accent6">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538135"/>
                </a:solidFill>
                <a:effectLst/>
                <a:ea typeface="Calibri" panose="020F0502020204030204" pitchFamily="34" charset="0"/>
                <a:cs typeface="Times New Roman" panose="02020603050405020304" pitchFamily="18" charset="0"/>
              </a:rPr>
              <a:t>Insetting project K</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70AD47"/>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70AD47"/>
                </a:solidFill>
                <a:effectLst/>
                <a:ea typeface="Calibri" panose="020F0502020204030204" pitchFamily="34" charset="0"/>
                <a:cs typeface="Times New Roman" panose="02020603050405020304" pitchFamily="18" charset="0"/>
              </a:rPr>
              <a:t>0,10 kg CO2 /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538135"/>
                </a:solidFill>
                <a:effectLst/>
                <a:ea typeface="Calibri" panose="020F0502020204030204" pitchFamily="34" charset="0"/>
                <a:cs typeface="Times New Roman" panose="02020603050405020304" pitchFamily="18" charset="0"/>
              </a:rPr>
              <a:t>TOTAL: 1.000.000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a:solidFill>
                  <a:srgbClr val="538135"/>
                </a:solidFill>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xdr:txBody>
      </xdr:sp>
      <xdr:sp macro="" textlink="">
        <xdr:nvSpPr>
          <xdr:cNvPr id="104" name="Rechthoek: afgeronde hoeken 103">
            <a:extLst>
              <a:ext uri="{FF2B5EF4-FFF2-40B4-BE49-F238E27FC236}">
                <a16:creationId xmlns:a16="http://schemas.microsoft.com/office/drawing/2014/main" id="{F1AF5249-F4AA-4148-AE0C-58AF64168A71}"/>
              </a:ext>
            </a:extLst>
          </xdr:cNvPr>
          <xdr:cNvSpPr/>
        </xdr:nvSpPr>
        <xdr:spPr>
          <a:xfrm>
            <a:off x="3277077" y="4533900"/>
            <a:ext cx="1452245" cy="724217"/>
          </a:xfrm>
          <a:prstGeom prst="roundRect">
            <a:avLst/>
          </a:prstGeom>
          <a:solidFill>
            <a:schemeClr val="bg1"/>
          </a:solidFill>
          <a:ln>
            <a:solidFill>
              <a:schemeClr val="accent6">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538135"/>
                </a:solidFill>
                <a:effectLst/>
                <a:ea typeface="Calibri" panose="020F0502020204030204" pitchFamily="34" charset="0"/>
                <a:cs typeface="Times New Roman" panose="02020603050405020304" pitchFamily="18" charset="0"/>
              </a:rPr>
              <a:t>Insetting project L</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70AD47"/>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70AD47"/>
                </a:solidFill>
                <a:effectLst/>
                <a:ea typeface="Calibri" panose="020F0502020204030204" pitchFamily="34" charset="0"/>
                <a:cs typeface="Times New Roman" panose="02020603050405020304" pitchFamily="18" charset="0"/>
              </a:rPr>
              <a:t>0,11 kg CO2 / kg</a:t>
            </a:r>
            <a:r>
              <a:rPr lang="en-GB" sz="8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538135"/>
                </a:solidFill>
                <a:effectLst/>
                <a:ea typeface="Calibri" panose="020F0502020204030204" pitchFamily="34" charset="0"/>
                <a:cs typeface="Times New Roman" panose="02020603050405020304" pitchFamily="18" charset="0"/>
              </a:rPr>
              <a:t>TOTAL: 1.000.000 kg</a:t>
            </a:r>
            <a:endParaRPr lang="nl-NL" sz="1100">
              <a:effectLst/>
              <a:ea typeface="Calibri" panose="020F0502020204030204" pitchFamily="34" charset="0"/>
              <a:cs typeface="Times New Roman" panose="02020603050405020304" pitchFamily="18" charset="0"/>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160734</xdr:colOff>
      <xdr:row>38</xdr:row>
      <xdr:rowOff>0</xdr:rowOff>
    </xdr:from>
    <xdr:to>
      <xdr:col>31</xdr:col>
      <xdr:colOff>47627</xdr:colOff>
      <xdr:row>57</xdr:row>
      <xdr:rowOff>9392</xdr:rowOff>
    </xdr:to>
    <xdr:graphicFrame macro="">
      <xdr:nvGraphicFramePr>
        <xdr:cNvPr id="2" name="Grafiek 1">
          <a:extLst>
            <a:ext uri="{FF2B5EF4-FFF2-40B4-BE49-F238E27FC236}">
              <a16:creationId xmlns:a16="http://schemas.microsoft.com/office/drawing/2014/main" id="{961D7943-2659-4605-89CC-16934D9FB4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333374</xdr:colOff>
      <xdr:row>74</xdr:row>
      <xdr:rowOff>488157</xdr:rowOff>
    </xdr:from>
    <xdr:to>
      <xdr:col>31</xdr:col>
      <xdr:colOff>220267</xdr:colOff>
      <xdr:row>95</xdr:row>
      <xdr:rowOff>140361</xdr:rowOff>
    </xdr:to>
    <xdr:graphicFrame macro="">
      <xdr:nvGraphicFramePr>
        <xdr:cNvPr id="5" name="Grafiek 4">
          <a:extLst>
            <a:ext uri="{FF2B5EF4-FFF2-40B4-BE49-F238E27FC236}">
              <a16:creationId xmlns:a16="http://schemas.microsoft.com/office/drawing/2014/main" id="{C5A70F00-80CA-4C6C-A0E8-9515E65398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13</xdr:col>
      <xdr:colOff>325438</xdr:colOff>
      <xdr:row>26</xdr:row>
      <xdr:rowOff>63501</xdr:rowOff>
    </xdr:from>
    <xdr:to>
      <xdr:col>25</xdr:col>
      <xdr:colOff>15877</xdr:colOff>
      <xdr:row>38</xdr:row>
      <xdr:rowOff>150813</xdr:rowOff>
    </xdr:to>
    <xdr:graphicFrame macro="">
      <xdr:nvGraphicFramePr>
        <xdr:cNvPr id="2" name="Grafiek 1">
          <a:extLst>
            <a:ext uri="{FF2B5EF4-FFF2-40B4-BE49-F238E27FC236}">
              <a16:creationId xmlns:a16="http://schemas.microsoft.com/office/drawing/2014/main" id="{D5609C1D-627A-44EE-8C11-8460F6A3C7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hyperlink" Target="https://www.ecoinvent.org/" TargetMode="External"/><Relationship Id="rId2" Type="http://schemas.openxmlformats.org/officeDocument/2006/relationships/hyperlink" Target="https://www.climateneutralgroup.com/wp-content/uploads/2019/04/20190218-CNG-Review_emissiefactoren_2018_2019_toelichting_DEF.pdf" TargetMode="External"/><Relationship Id="rId1" Type="http://schemas.openxmlformats.org/officeDocument/2006/relationships/hyperlink" Target="https://www.gov.uk/government/collections/government-conversion-factors-for-company-reporting" TargetMode="External"/><Relationship Id="rId6" Type="http://schemas.openxmlformats.org/officeDocument/2006/relationships/hyperlink" Target="https://www.ipcc-nggip.iges.or.jp/EFDB/main.php" TargetMode="External"/><Relationship Id="rId5" Type="http://schemas.openxmlformats.org/officeDocument/2006/relationships/hyperlink" Target="https://www.environment.gov.au/system/files/resources/cf13acc9-c660-445e-bd82-3490d74e9d09/files/national-greenhouse-accounts-factors-august-2019.pdf" TargetMode="External"/><Relationship Id="rId4" Type="http://schemas.openxmlformats.org/officeDocument/2006/relationships/hyperlink" Target="https://www.mfe.govt.nz/publications/climate-change/measuring-emissions-guide-organisations-2019-detailed-guide"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s://www.co2emissiefactoren.nl/"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4F124-E9D2-4663-8345-C0F7936AABA2}">
  <sheetPr>
    <tabColor rgb="FF00B050"/>
  </sheetPr>
  <dimension ref="A1:A18"/>
  <sheetViews>
    <sheetView tabSelected="1" zoomScaleNormal="100" workbookViewId="0">
      <selection activeCell="G5" sqref="G5"/>
    </sheetView>
  </sheetViews>
  <sheetFormatPr defaultRowHeight="14.25" x14ac:dyDescent="0.45"/>
  <cols>
    <col min="1" max="1" width="153.265625" style="17" customWidth="1"/>
    <col min="2" max="2" width="33.06640625" style="17" customWidth="1"/>
    <col min="3" max="16384" width="9.06640625" style="17"/>
  </cols>
  <sheetData>
    <row r="1" spans="1:1" ht="18" x14ac:dyDescent="0.45">
      <c r="A1" s="43" t="s">
        <v>116</v>
      </c>
    </row>
    <row r="2" spans="1:1" ht="18" x14ac:dyDescent="0.45">
      <c r="A2" s="43"/>
    </row>
    <row r="3" spans="1:1" ht="91.9" x14ac:dyDescent="0.45">
      <c r="A3" s="56" t="s">
        <v>170</v>
      </c>
    </row>
    <row r="4" spans="1:1" ht="61.5" customHeight="1" x14ac:dyDescent="0.45">
      <c r="A4" s="155" t="s">
        <v>199</v>
      </c>
    </row>
    <row r="5" spans="1:1" ht="409.15" customHeight="1" x14ac:dyDescent="0.45">
      <c r="A5" s="56" t="s">
        <v>168</v>
      </c>
    </row>
    <row r="6" spans="1:1" ht="373.9" customHeight="1" x14ac:dyDescent="0.45">
      <c r="A6" s="56" t="s">
        <v>198</v>
      </c>
    </row>
    <row r="7" spans="1:1" x14ac:dyDescent="0.45">
      <c r="A7" s="42" t="s">
        <v>111</v>
      </c>
    </row>
    <row r="8" spans="1:1" x14ac:dyDescent="0.45">
      <c r="A8" s="57" t="s">
        <v>114</v>
      </c>
    </row>
    <row r="9" spans="1:1" x14ac:dyDescent="0.45">
      <c r="A9" s="57" t="s">
        <v>113</v>
      </c>
    </row>
    <row r="10" spans="1:1" x14ac:dyDescent="0.45">
      <c r="A10" s="57" t="s">
        <v>112</v>
      </c>
    </row>
    <row r="11" spans="1:1" ht="26.25" x14ac:dyDescent="0.45">
      <c r="A11" s="57" t="s">
        <v>200</v>
      </c>
    </row>
    <row r="12" spans="1:1" ht="291.75" customHeight="1" x14ac:dyDescent="0.45">
      <c r="A12" s="58"/>
    </row>
    <row r="13" spans="1:1" ht="262.89999999999998" customHeight="1" x14ac:dyDescent="0.35">
      <c r="A13" s="59" t="s">
        <v>130</v>
      </c>
    </row>
    <row r="14" spans="1:1" ht="192.75" customHeight="1" x14ac:dyDescent="0.45">
      <c r="A14" s="60" t="s">
        <v>166</v>
      </c>
    </row>
    <row r="15" spans="1:1" ht="243" customHeight="1" x14ac:dyDescent="0.45">
      <c r="A15" s="61" t="s">
        <v>167</v>
      </c>
    </row>
    <row r="16" spans="1:1" ht="120.4" customHeight="1" x14ac:dyDescent="0.45">
      <c r="A16" s="60" t="s">
        <v>165</v>
      </c>
    </row>
    <row r="17" spans="1:1" ht="55.5" customHeight="1" x14ac:dyDescent="0.45">
      <c r="A17" s="60" t="s">
        <v>156</v>
      </c>
    </row>
    <row r="18" spans="1:1" ht="91.9" x14ac:dyDescent="0.45">
      <c r="A18" s="60" t="s">
        <v>201</v>
      </c>
    </row>
  </sheetData>
  <sheetProtection algorithmName="SHA-512" hashValue="AFL/addL8FO02TM/NZ3y+iUGlBn4UZWW6dMugbO5bGu9In1ppkA8JpawKDODNz/Iz+NRMIMPbkUiwZCeDkdjcw==" saltValue="oCWMG95Ind4wsPqtC+tQxw==" spinCount="100000" sheet="1" objects="1" scenarios="1" selectLockedCells="1" selectUnlockedCells="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B61FA-ECD5-448B-A9FA-652530C13986}">
  <sheetPr>
    <tabColor rgb="FF00B050"/>
  </sheetPr>
  <dimension ref="A1:B32"/>
  <sheetViews>
    <sheetView zoomScale="70" zoomScaleNormal="70" workbookViewId="0">
      <selection sqref="A1:XFD1048576"/>
    </sheetView>
  </sheetViews>
  <sheetFormatPr defaultRowHeight="15.4" customHeight="1" x14ac:dyDescent="0.45"/>
  <cols>
    <col min="1" max="1" width="29.33203125" customWidth="1"/>
    <col min="2" max="2" width="204.73046875" customWidth="1"/>
    <col min="3" max="3" width="33.3984375" customWidth="1"/>
  </cols>
  <sheetData>
    <row r="1" spans="1:2" ht="15.4" customHeight="1" x14ac:dyDescent="0.45">
      <c r="A1" s="43" t="s">
        <v>115</v>
      </c>
    </row>
    <row r="2" spans="1:2" ht="15.4" customHeight="1" x14ac:dyDescent="0.45">
      <c r="A2" s="43"/>
    </row>
    <row r="3" spans="1:2" ht="15.4" customHeight="1" x14ac:dyDescent="0.45">
      <c r="A3" s="3" t="s">
        <v>396</v>
      </c>
    </row>
    <row r="4" spans="1:2" ht="15.4" customHeight="1" x14ac:dyDescent="0.45">
      <c r="A4" s="157"/>
    </row>
    <row r="5" spans="1:2" ht="21.4" customHeight="1" x14ac:dyDescent="0.45">
      <c r="A5" s="1" t="s">
        <v>149</v>
      </c>
      <c r="B5" t="s">
        <v>390</v>
      </c>
    </row>
    <row r="6" spans="1:2" s="44" customFormat="1" ht="21.4" customHeight="1" x14ac:dyDescent="0.45">
      <c r="A6" s="45" t="s">
        <v>118</v>
      </c>
      <c r="B6" s="44" t="s">
        <v>389</v>
      </c>
    </row>
    <row r="7" spans="1:2" s="44" customFormat="1" ht="21.4" customHeight="1" x14ac:dyDescent="0.45">
      <c r="A7" s="45" t="s">
        <v>153</v>
      </c>
      <c r="B7" s="44" t="s">
        <v>154</v>
      </c>
    </row>
    <row r="8" spans="1:2" s="44" customFormat="1" ht="21.4" customHeight="1" x14ac:dyDescent="0.45">
      <c r="A8" s="45" t="s">
        <v>391</v>
      </c>
      <c r="B8" s="44" t="s">
        <v>392</v>
      </c>
    </row>
    <row r="9" spans="1:2" s="44" customFormat="1" ht="48.75" customHeight="1" x14ac:dyDescent="0.45">
      <c r="A9" s="45" t="s">
        <v>190</v>
      </c>
      <c r="B9" s="153" t="s">
        <v>395</v>
      </c>
    </row>
    <row r="10" spans="1:2" s="44" customFormat="1" ht="18.399999999999999" customHeight="1" x14ac:dyDescent="0.45">
      <c r="A10" s="45" t="s">
        <v>282</v>
      </c>
      <c r="B10" s="46" t="s">
        <v>284</v>
      </c>
    </row>
    <row r="11" spans="1:2" s="44" customFormat="1" ht="18.399999999999999" customHeight="1" x14ac:dyDescent="0.45">
      <c r="A11" s="45" t="s">
        <v>394</v>
      </c>
      <c r="B11" s="46" t="s">
        <v>397</v>
      </c>
    </row>
    <row r="12" spans="1:2" s="44" customFormat="1" ht="21.4" customHeight="1" x14ac:dyDescent="0.45">
      <c r="A12" s="45" t="s">
        <v>152</v>
      </c>
      <c r="B12" s="46" t="s">
        <v>155</v>
      </c>
    </row>
    <row r="13" spans="1:2" s="44" customFormat="1" ht="21.4" customHeight="1" x14ac:dyDescent="0.45">
      <c r="A13" s="45" t="s">
        <v>189</v>
      </c>
      <c r="B13" s="46" t="s">
        <v>188</v>
      </c>
    </row>
    <row r="14" spans="1:2" s="44" customFormat="1" ht="52.15" customHeight="1" x14ac:dyDescent="0.45">
      <c r="A14" s="45" t="s">
        <v>128</v>
      </c>
      <c r="B14" s="46" t="s">
        <v>133</v>
      </c>
    </row>
    <row r="15" spans="1:2" s="44" customFormat="1" ht="21.4" customHeight="1" x14ac:dyDescent="0.45">
      <c r="A15" s="45" t="s">
        <v>127</v>
      </c>
      <c r="B15" s="46" t="s">
        <v>129</v>
      </c>
    </row>
    <row r="16" spans="1:2" s="44" customFormat="1" ht="21.4" customHeight="1" x14ac:dyDescent="0.45">
      <c r="A16" s="45" t="s">
        <v>393</v>
      </c>
      <c r="B16" s="46" t="s">
        <v>407</v>
      </c>
    </row>
    <row r="17" spans="1:2" s="44" customFormat="1" ht="21.4" customHeight="1" x14ac:dyDescent="0.45">
      <c r="A17" s="45" t="s">
        <v>150</v>
      </c>
      <c r="B17" s="46" t="s">
        <v>151</v>
      </c>
    </row>
    <row r="18" spans="1:2" s="44" customFormat="1" ht="40.5" customHeight="1" x14ac:dyDescent="0.45">
      <c r="A18" s="45" t="s">
        <v>331</v>
      </c>
      <c r="B18" s="46" t="s">
        <v>406</v>
      </c>
    </row>
    <row r="19" spans="1:2" s="44" customFormat="1" ht="21.4" customHeight="1" x14ac:dyDescent="0.45">
      <c r="A19" s="45" t="s">
        <v>283</v>
      </c>
      <c r="B19" s="46" t="s">
        <v>398</v>
      </c>
    </row>
    <row r="20" spans="1:2" s="44" customFormat="1" ht="21.4" customHeight="1" x14ac:dyDescent="0.45">
      <c r="A20" s="45" t="s">
        <v>119</v>
      </c>
      <c r="B20" s="44" t="s">
        <v>136</v>
      </c>
    </row>
    <row r="21" spans="1:2" s="44" customFormat="1" ht="21.4" customHeight="1" x14ac:dyDescent="0.45">
      <c r="A21" s="45" t="s">
        <v>138</v>
      </c>
    </row>
    <row r="22" spans="1:2" s="44" customFormat="1" ht="15.4" customHeight="1" x14ac:dyDescent="0.45">
      <c r="A22" s="45"/>
    </row>
    <row r="23" spans="1:2" s="44" customFormat="1" ht="15.4" customHeight="1" x14ac:dyDescent="0.45">
      <c r="A23" s="45" t="s">
        <v>123</v>
      </c>
      <c r="B23" s="44" t="s">
        <v>124</v>
      </c>
    </row>
    <row r="24" spans="1:2" s="44" customFormat="1" ht="15.4" customHeight="1" x14ac:dyDescent="0.45">
      <c r="A24" s="45" t="s">
        <v>122</v>
      </c>
      <c r="B24" s="44" t="s">
        <v>125</v>
      </c>
    </row>
    <row r="25" spans="1:2" s="44" customFormat="1" ht="15.4" customHeight="1" x14ac:dyDescent="0.45">
      <c r="A25" s="45" t="s">
        <v>117</v>
      </c>
      <c r="B25" s="44" t="s">
        <v>126</v>
      </c>
    </row>
    <row r="26" spans="1:2" s="44" customFormat="1" ht="15.4" customHeight="1" x14ac:dyDescent="0.45">
      <c r="A26" s="45" t="s">
        <v>174</v>
      </c>
      <c r="B26" s="44" t="s">
        <v>175</v>
      </c>
    </row>
    <row r="27" spans="1:2" s="44" customFormat="1" ht="15.4" customHeight="1" x14ac:dyDescent="0.45">
      <c r="A27" s="45" t="s">
        <v>120</v>
      </c>
      <c r="B27" s="44" t="s">
        <v>121</v>
      </c>
    </row>
    <row r="28" spans="1:2" s="44" customFormat="1" ht="15.4" customHeight="1" x14ac:dyDescent="0.45">
      <c r="A28" s="45" t="s">
        <v>295</v>
      </c>
      <c r="B28" s="44" t="s">
        <v>296</v>
      </c>
    </row>
    <row r="29" spans="1:2" s="44" customFormat="1" ht="15.4" customHeight="1" x14ac:dyDescent="0.45">
      <c r="A29" s="45" t="s">
        <v>187</v>
      </c>
      <c r="B29" s="44" t="s">
        <v>189</v>
      </c>
    </row>
    <row r="30" spans="1:2" s="44" customFormat="1" ht="15.4" customHeight="1" x14ac:dyDescent="0.45">
      <c r="A30" s="45" t="s">
        <v>134</v>
      </c>
      <c r="B30" s="44" t="s">
        <v>135</v>
      </c>
    </row>
    <row r="31" spans="1:2" s="44" customFormat="1" ht="15.4" customHeight="1" x14ac:dyDescent="0.45">
      <c r="A31" s="45" t="s">
        <v>131</v>
      </c>
      <c r="B31" s="44" t="s">
        <v>132</v>
      </c>
    </row>
    <row r="32" spans="1:2" ht="15.4" customHeight="1" x14ac:dyDescent="0.45">
      <c r="A32" s="45" t="s">
        <v>401</v>
      </c>
      <c r="B32" s="44" t="s">
        <v>400</v>
      </c>
    </row>
  </sheetData>
  <sheetProtection algorithmName="SHA-512" hashValue="3Yc4qgnm73r3U+/hryNfEqRcf0uFhFSCpHB6j+ttVHbon6YPXMaGzWmjN4XcfrZuB5r8wBBNLG/dKunjiKXUQA==" saltValue="vrK4QVXNZIHYW4Nwft529w==" spinCount="100000" sheet="1" objects="1" scenarios="1" selectLockedCells="1" selectUnlockedCells="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41384-716C-4410-A3AA-BDF5C09301FD}">
  <sheetPr>
    <tabColor rgb="FF00B050"/>
    <pageSetUpPr fitToPage="1"/>
  </sheetPr>
  <dimension ref="A1:E32"/>
  <sheetViews>
    <sheetView zoomScale="60" zoomScaleNormal="60" workbookViewId="0">
      <pane xSplit="2" ySplit="1" topLeftCell="C12" activePane="bottomRight" state="frozen"/>
      <selection sqref="A1:XFD1048576"/>
      <selection pane="topRight" sqref="A1:XFD1048576"/>
      <selection pane="bottomLeft" sqref="A1:XFD1048576"/>
      <selection pane="bottomRight" sqref="A1:XFD1048576"/>
    </sheetView>
  </sheetViews>
  <sheetFormatPr defaultRowHeight="13.15" x14ac:dyDescent="0.45"/>
  <cols>
    <col min="1" max="1" width="6.6640625" style="4" customWidth="1"/>
    <col min="2" max="2" width="16.6640625" style="5" customWidth="1"/>
    <col min="3" max="3" width="112.9296875" style="5" customWidth="1"/>
    <col min="4" max="4" width="109.19921875" style="5" customWidth="1"/>
    <col min="5" max="5" width="98" style="5" customWidth="1"/>
    <col min="6" max="6" width="115.73046875" style="5" customWidth="1"/>
    <col min="7" max="16384" width="9.06640625" style="5"/>
  </cols>
  <sheetData>
    <row r="1" spans="1:5" ht="15.75" x14ac:dyDescent="0.45">
      <c r="B1" s="6"/>
      <c r="C1" s="22" t="s">
        <v>12</v>
      </c>
      <c r="D1" s="22" t="s">
        <v>28</v>
      </c>
      <c r="E1" s="22" t="s">
        <v>29</v>
      </c>
    </row>
    <row r="2" spans="1:5" x14ac:dyDescent="0.45">
      <c r="A2" s="18">
        <v>1</v>
      </c>
      <c r="B2" s="150" t="s">
        <v>3</v>
      </c>
      <c r="C2" s="138"/>
      <c r="D2" s="19"/>
      <c r="E2" s="19"/>
    </row>
    <row r="3" spans="1:5" ht="115.15" customHeight="1" x14ac:dyDescent="0.45">
      <c r="A3" s="47" t="s">
        <v>0</v>
      </c>
      <c r="B3" s="49"/>
      <c r="C3" s="7" t="s">
        <v>176</v>
      </c>
      <c r="D3" s="7" t="s">
        <v>145</v>
      </c>
      <c r="E3" s="7" t="s">
        <v>145</v>
      </c>
    </row>
    <row r="4" spans="1:5" ht="186" customHeight="1" x14ac:dyDescent="0.45">
      <c r="A4" s="162" t="s">
        <v>32</v>
      </c>
      <c r="B4" s="49" t="s">
        <v>31</v>
      </c>
      <c r="C4" s="7" t="s">
        <v>178</v>
      </c>
      <c r="D4" s="7" t="s">
        <v>145</v>
      </c>
      <c r="E4" s="7" t="s">
        <v>145</v>
      </c>
    </row>
    <row r="5" spans="1:5" ht="196.9" x14ac:dyDescent="0.45">
      <c r="A5" s="47" t="s">
        <v>1</v>
      </c>
      <c r="B5" s="49" t="s">
        <v>4</v>
      </c>
      <c r="C5" s="8" t="s">
        <v>179</v>
      </c>
      <c r="D5" s="7" t="s">
        <v>146</v>
      </c>
      <c r="E5" s="7" t="s">
        <v>146</v>
      </c>
    </row>
    <row r="6" spans="1:5" ht="205.15" customHeight="1" x14ac:dyDescent="0.45">
      <c r="A6" s="47" t="s">
        <v>35</v>
      </c>
      <c r="B6" s="49" t="s">
        <v>33</v>
      </c>
      <c r="C6" s="7" t="s">
        <v>290</v>
      </c>
      <c r="D6" s="7" t="s">
        <v>145</v>
      </c>
      <c r="E6" s="7" t="s">
        <v>145</v>
      </c>
    </row>
    <row r="7" spans="1:5" ht="302.25" customHeight="1" x14ac:dyDescent="0.45">
      <c r="A7" s="48" t="s">
        <v>82</v>
      </c>
      <c r="B7" s="50" t="s">
        <v>83</v>
      </c>
      <c r="C7" s="16" t="s">
        <v>320</v>
      </c>
      <c r="D7" s="55" t="s">
        <v>144</v>
      </c>
      <c r="E7" s="55" t="s">
        <v>144</v>
      </c>
    </row>
    <row r="8" spans="1:5" ht="258" customHeight="1" x14ac:dyDescent="0.45">
      <c r="A8" s="48" t="s">
        <v>169</v>
      </c>
      <c r="B8" s="49" t="s">
        <v>84</v>
      </c>
      <c r="C8" s="16" t="s">
        <v>408</v>
      </c>
      <c r="D8" s="7" t="s">
        <v>27</v>
      </c>
      <c r="E8" s="7" t="s">
        <v>27</v>
      </c>
    </row>
    <row r="9" spans="1:5" ht="13.15" customHeight="1" x14ac:dyDescent="0.45">
      <c r="A9" s="18">
        <v>2</v>
      </c>
      <c r="B9" s="151" t="s">
        <v>181</v>
      </c>
      <c r="C9" s="152"/>
      <c r="D9" s="19"/>
      <c r="E9" s="19"/>
    </row>
    <row r="10" spans="1:5" ht="304.5" x14ac:dyDescent="0.45">
      <c r="A10" s="47" t="s">
        <v>37</v>
      </c>
      <c r="B10" s="52" t="s">
        <v>140</v>
      </c>
      <c r="C10" s="7" t="s">
        <v>367</v>
      </c>
      <c r="D10" s="7" t="s">
        <v>388</v>
      </c>
      <c r="E10" s="7" t="s">
        <v>183</v>
      </c>
    </row>
    <row r="11" spans="1:5" ht="409.5" x14ac:dyDescent="0.45">
      <c r="A11" s="47" t="s">
        <v>36</v>
      </c>
      <c r="B11" s="52" t="s">
        <v>182</v>
      </c>
      <c r="C11" s="7" t="s">
        <v>368</v>
      </c>
      <c r="D11" s="7" t="s">
        <v>404</v>
      </c>
      <c r="E11" s="7" t="s">
        <v>370</v>
      </c>
    </row>
    <row r="12" spans="1:5" x14ac:dyDescent="0.45">
      <c r="A12" s="18">
        <v>3</v>
      </c>
      <c r="B12" s="150" t="s">
        <v>14</v>
      </c>
      <c r="C12" s="150"/>
      <c r="D12" s="19"/>
      <c r="E12" s="19"/>
    </row>
    <row r="13" spans="1:5" ht="342.75" customHeight="1" x14ac:dyDescent="0.45">
      <c r="A13" s="47" t="s">
        <v>38</v>
      </c>
      <c r="B13" s="51" t="s">
        <v>202</v>
      </c>
      <c r="C13" s="16" t="s">
        <v>411</v>
      </c>
      <c r="D13" s="9" t="s">
        <v>409</v>
      </c>
      <c r="E13" s="53" t="s">
        <v>371</v>
      </c>
    </row>
    <row r="14" spans="1:5" ht="309.75" customHeight="1" x14ac:dyDescent="0.45">
      <c r="A14" s="47" t="s">
        <v>39</v>
      </c>
      <c r="B14" s="51" t="s">
        <v>194</v>
      </c>
      <c r="C14" s="7" t="s">
        <v>412</v>
      </c>
      <c r="D14" s="54" t="s">
        <v>403</v>
      </c>
      <c r="E14" s="54" t="s">
        <v>203</v>
      </c>
    </row>
    <row r="15" spans="1:5" ht="205.9" customHeight="1" x14ac:dyDescent="0.45">
      <c r="A15" s="47" t="s">
        <v>41</v>
      </c>
      <c r="B15" s="51" t="s">
        <v>196</v>
      </c>
      <c r="C15" s="7" t="s">
        <v>372</v>
      </c>
      <c r="D15" s="7" t="s">
        <v>195</v>
      </c>
      <c r="E15" s="7" t="s">
        <v>195</v>
      </c>
    </row>
    <row r="16" spans="1:5" ht="347.65" customHeight="1" x14ac:dyDescent="0.45">
      <c r="A16" s="47" t="s">
        <v>40</v>
      </c>
      <c r="B16" s="51" t="s">
        <v>85</v>
      </c>
      <c r="C16" s="7" t="s">
        <v>405</v>
      </c>
      <c r="D16" s="7" t="s">
        <v>410</v>
      </c>
      <c r="E16" s="7" t="s">
        <v>373</v>
      </c>
    </row>
    <row r="17" spans="1:5" ht="116.65" customHeight="1" x14ac:dyDescent="0.45">
      <c r="A17" s="47" t="s">
        <v>42</v>
      </c>
      <c r="B17" s="51" t="s">
        <v>30</v>
      </c>
      <c r="C17" s="7" t="s">
        <v>385</v>
      </c>
      <c r="D17" s="7" t="s">
        <v>158</v>
      </c>
      <c r="E17" s="7" t="s">
        <v>158</v>
      </c>
    </row>
    <row r="18" spans="1:5" ht="221.25" customHeight="1" x14ac:dyDescent="0.45">
      <c r="A18" s="47" t="s">
        <v>43</v>
      </c>
      <c r="B18" s="49" t="s">
        <v>287</v>
      </c>
      <c r="C18" s="7" t="s">
        <v>386</v>
      </c>
      <c r="D18" s="7" t="s">
        <v>158</v>
      </c>
      <c r="E18" s="7" t="s">
        <v>158</v>
      </c>
    </row>
    <row r="19" spans="1:5" ht="330.75" customHeight="1" x14ac:dyDescent="0.45">
      <c r="A19" s="47" t="s">
        <v>44</v>
      </c>
      <c r="B19" s="49" t="s">
        <v>164</v>
      </c>
      <c r="C19" s="9" t="s">
        <v>375</v>
      </c>
      <c r="D19" s="9" t="s">
        <v>374</v>
      </c>
      <c r="E19" s="9" t="s">
        <v>376</v>
      </c>
    </row>
    <row r="20" spans="1:5" ht="198" customHeight="1" x14ac:dyDescent="0.45">
      <c r="A20" s="47" t="s">
        <v>45</v>
      </c>
      <c r="B20" s="49" t="s">
        <v>13</v>
      </c>
      <c r="C20" s="7" t="s">
        <v>377</v>
      </c>
      <c r="D20" s="7" t="s">
        <v>351</v>
      </c>
      <c r="E20" s="7" t="s">
        <v>379</v>
      </c>
    </row>
    <row r="21" spans="1:5" ht="108.4" customHeight="1" x14ac:dyDescent="0.45">
      <c r="A21" s="47" t="s">
        <v>46</v>
      </c>
      <c r="B21" s="49" t="s">
        <v>15</v>
      </c>
      <c r="C21" s="16" t="s">
        <v>378</v>
      </c>
      <c r="D21" s="7" t="s">
        <v>27</v>
      </c>
      <c r="E21" s="7" t="s">
        <v>27</v>
      </c>
    </row>
    <row r="22" spans="1:5" x14ac:dyDescent="0.45">
      <c r="A22" s="18">
        <v>4</v>
      </c>
      <c r="B22" s="150" t="s">
        <v>369</v>
      </c>
      <c r="C22" s="150"/>
      <c r="D22" s="19"/>
      <c r="E22" s="19"/>
    </row>
    <row r="23" spans="1:5" ht="26.25" x14ac:dyDescent="0.45">
      <c r="A23" s="47"/>
      <c r="B23" s="49" t="s">
        <v>18</v>
      </c>
      <c r="C23" s="49"/>
      <c r="D23" s="49"/>
      <c r="E23" s="10"/>
    </row>
    <row r="24" spans="1:5" ht="249" customHeight="1" x14ac:dyDescent="0.45">
      <c r="A24" s="47" t="s">
        <v>48</v>
      </c>
      <c r="B24" s="49" t="s">
        <v>159</v>
      </c>
      <c r="C24" s="9" t="s">
        <v>387</v>
      </c>
      <c r="D24" s="9" t="s">
        <v>380</v>
      </c>
      <c r="E24" s="7" t="s">
        <v>350</v>
      </c>
    </row>
    <row r="25" spans="1:5" ht="228.4" customHeight="1" x14ac:dyDescent="0.45">
      <c r="A25" s="47" t="s">
        <v>49</v>
      </c>
      <c r="B25" s="49" t="s">
        <v>160</v>
      </c>
      <c r="C25" s="7" t="s">
        <v>381</v>
      </c>
      <c r="D25" s="7" t="s">
        <v>27</v>
      </c>
      <c r="E25" s="7" t="s">
        <v>27</v>
      </c>
    </row>
    <row r="26" spans="1:5" ht="193.5" customHeight="1" x14ac:dyDescent="0.45">
      <c r="A26" s="47" t="s">
        <v>80</v>
      </c>
      <c r="B26" s="49" t="s">
        <v>161</v>
      </c>
      <c r="C26" s="7" t="s">
        <v>382</v>
      </c>
      <c r="D26" s="7" t="s">
        <v>157</v>
      </c>
      <c r="E26" s="7" t="s">
        <v>157</v>
      </c>
    </row>
    <row r="27" spans="1:5" ht="307.14999999999998" customHeight="1" x14ac:dyDescent="0.45">
      <c r="A27" s="47" t="s">
        <v>81</v>
      </c>
      <c r="B27" s="49" t="s">
        <v>162</v>
      </c>
      <c r="C27" s="7" t="s">
        <v>383</v>
      </c>
      <c r="D27" s="7" t="s">
        <v>158</v>
      </c>
      <c r="E27" s="7" t="s">
        <v>158</v>
      </c>
    </row>
    <row r="28" spans="1:5" ht="26.25" x14ac:dyDescent="0.45">
      <c r="A28" s="47"/>
      <c r="B28" s="49" t="s">
        <v>19</v>
      </c>
      <c r="C28" s="49"/>
      <c r="D28" s="49"/>
      <c r="E28" s="51"/>
    </row>
    <row r="29" spans="1:5" ht="319.5" customHeight="1" x14ac:dyDescent="0.45">
      <c r="A29" s="47" t="s">
        <v>294</v>
      </c>
      <c r="B29" s="49" t="s">
        <v>47</v>
      </c>
      <c r="C29" s="7" t="s">
        <v>366</v>
      </c>
      <c r="D29" s="54" t="s">
        <v>384</v>
      </c>
      <c r="E29" s="7" t="s">
        <v>307</v>
      </c>
    </row>
    <row r="30" spans="1:5" ht="15.75" customHeight="1" x14ac:dyDescent="0.45">
      <c r="A30" s="18">
        <v>5</v>
      </c>
      <c r="B30" s="151" t="s">
        <v>139</v>
      </c>
      <c r="C30" s="152"/>
      <c r="D30" s="19"/>
      <c r="E30" s="19"/>
    </row>
    <row r="31" spans="1:5" ht="242.65" customHeight="1" x14ac:dyDescent="0.45">
      <c r="A31" s="47" t="s">
        <v>16</v>
      </c>
      <c r="B31" s="51" t="s">
        <v>17</v>
      </c>
      <c r="C31" s="7" t="s">
        <v>399</v>
      </c>
      <c r="D31" s="7" t="s">
        <v>145</v>
      </c>
      <c r="E31" s="7" t="s">
        <v>145</v>
      </c>
    </row>
    <row r="32" spans="1:5" ht="222.4" customHeight="1" x14ac:dyDescent="0.45">
      <c r="A32" s="47" t="s">
        <v>34</v>
      </c>
      <c r="B32" s="51" t="s">
        <v>137</v>
      </c>
      <c r="C32" s="7" t="s">
        <v>306</v>
      </c>
      <c r="D32" s="7" t="s">
        <v>147</v>
      </c>
      <c r="E32" s="7" t="s">
        <v>148</v>
      </c>
    </row>
  </sheetData>
  <sheetProtection algorithmName="SHA-512" hashValue="Du3vxM91Yd8CGEgljCcPaXXZnX+pngdic3MyFU6ze8lTM2yCz0LofwzCPtABaN5FMpABJFyvtGhNHGLqD1rivQ==" saltValue="Q/aSK31SExo101U4H7RmYQ==" spinCount="100000" sheet="1" objects="1" scenarios="1" selectLockedCells="1" selectUnlockedCells="1"/>
  <phoneticPr fontId="11" type="noConversion"/>
  <pageMargins left="0.7" right="0.7" top="0.75" bottom="0.75" header="0.3" footer="0.3"/>
  <pageSetup paperSize="9" scale="37" fitToHeight="0" orientation="landscape" r:id="rId1"/>
  <rowBreaks count="4" manualBreakCount="4">
    <brk id="8" max="16383" man="1"/>
    <brk id="11" max="16383" man="1"/>
    <brk id="21" max="16383" man="1"/>
    <brk id="2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43F23-E7D8-47FE-AE15-413EE53FCE57}">
  <sheetPr>
    <tabColor rgb="FF00B050"/>
  </sheetPr>
  <dimension ref="A1:A4"/>
  <sheetViews>
    <sheetView workbookViewId="0">
      <selection activeCell="J21" sqref="J21"/>
    </sheetView>
  </sheetViews>
  <sheetFormatPr defaultRowHeight="14.25" x14ac:dyDescent="0.45"/>
  <sheetData>
    <row r="1" spans="1:1" ht="18" x14ac:dyDescent="0.45">
      <c r="A1" s="43" t="s">
        <v>413</v>
      </c>
    </row>
    <row r="3" spans="1:1" x14ac:dyDescent="0.45">
      <c r="A3" s="3" t="s">
        <v>414</v>
      </c>
    </row>
    <row r="4" spans="1:1" x14ac:dyDescent="0.45">
      <c r="A4" s="1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34A97-C2B8-4720-8AC1-0F7A8ED3E2D0}">
  <sheetPr>
    <tabColor theme="4"/>
  </sheetPr>
  <dimension ref="A1:I56"/>
  <sheetViews>
    <sheetView zoomScale="80" zoomScaleNormal="80" workbookViewId="0">
      <selection activeCell="D13" sqref="D13"/>
    </sheetView>
  </sheetViews>
  <sheetFormatPr defaultRowHeight="13.15" x14ac:dyDescent="0.4"/>
  <cols>
    <col min="1" max="1" width="17.46484375" style="12" customWidth="1"/>
    <col min="2" max="2" width="44.06640625" style="12" customWidth="1"/>
    <col min="3" max="3" width="9.53125" style="15" customWidth="1"/>
    <col min="4" max="6" width="9.06640625" style="15"/>
    <col min="7" max="16384" width="9.06640625" style="12"/>
  </cols>
  <sheetData>
    <row r="1" spans="1:8" ht="25.15" customHeight="1" x14ac:dyDescent="0.4">
      <c r="A1" s="30" t="s">
        <v>180</v>
      </c>
      <c r="E1" s="12"/>
    </row>
    <row r="2" spans="1:8" ht="13.5" customHeight="1" x14ac:dyDescent="0.4">
      <c r="A2" s="132"/>
    </row>
    <row r="3" spans="1:8" ht="13.5" customHeight="1" x14ac:dyDescent="0.4">
      <c r="A3" s="142" t="s">
        <v>326</v>
      </c>
    </row>
    <row r="4" spans="1:8" ht="13.5" customHeight="1" x14ac:dyDescent="0.4">
      <c r="A4" s="161" t="s">
        <v>2</v>
      </c>
    </row>
    <row r="5" spans="1:8" ht="26.25" x14ac:dyDescent="0.4">
      <c r="A5" s="20"/>
      <c r="B5" s="20" t="s">
        <v>52</v>
      </c>
      <c r="C5" s="21" t="s">
        <v>53</v>
      </c>
      <c r="D5" s="21" t="s">
        <v>54</v>
      </c>
      <c r="E5" s="21" t="s">
        <v>55</v>
      </c>
      <c r="F5" s="21" t="s">
        <v>56</v>
      </c>
      <c r="G5" s="21" t="s">
        <v>141</v>
      </c>
      <c r="H5" s="21" t="s">
        <v>141</v>
      </c>
    </row>
    <row r="6" spans="1:8" x14ac:dyDescent="0.4">
      <c r="A6" s="23" t="s">
        <v>50</v>
      </c>
      <c r="B6" s="24" t="s">
        <v>75</v>
      </c>
      <c r="C6" s="25" t="s">
        <v>57</v>
      </c>
      <c r="D6" s="25"/>
      <c r="E6" s="25"/>
      <c r="F6" s="25"/>
      <c r="G6" s="25"/>
      <c r="H6" s="25"/>
    </row>
    <row r="7" spans="1:8" x14ac:dyDescent="0.4">
      <c r="A7" s="23"/>
      <c r="B7" s="24" t="s">
        <v>76</v>
      </c>
      <c r="C7" s="25" t="s">
        <v>57</v>
      </c>
      <c r="D7" s="25"/>
      <c r="E7" s="25"/>
      <c r="F7" s="25"/>
      <c r="G7" s="25"/>
      <c r="H7" s="25"/>
    </row>
    <row r="8" spans="1:8" x14ac:dyDescent="0.4">
      <c r="A8" s="23" t="s">
        <v>2</v>
      </c>
      <c r="B8" s="24" t="s">
        <v>69</v>
      </c>
      <c r="C8" s="25" t="s">
        <v>57</v>
      </c>
      <c r="D8" s="25"/>
      <c r="E8" s="25"/>
      <c r="F8" s="25"/>
      <c r="G8" s="25"/>
      <c r="H8" s="25"/>
    </row>
    <row r="9" spans="1:8" x14ac:dyDescent="0.4">
      <c r="A9" s="23"/>
      <c r="B9" s="24" t="s">
        <v>70</v>
      </c>
      <c r="C9" s="25" t="s">
        <v>57</v>
      </c>
      <c r="D9" s="25"/>
      <c r="E9" s="25"/>
      <c r="F9" s="25"/>
      <c r="G9" s="25"/>
      <c r="H9" s="25"/>
    </row>
    <row r="10" spans="1:8" x14ac:dyDescent="0.4">
      <c r="A10" s="23"/>
      <c r="B10" s="24" t="s">
        <v>71</v>
      </c>
      <c r="C10" s="25" t="s">
        <v>57</v>
      </c>
      <c r="D10" s="25"/>
      <c r="E10" s="25"/>
      <c r="F10" s="25"/>
      <c r="G10" s="25"/>
      <c r="H10" s="25"/>
    </row>
    <row r="11" spans="1:8" x14ac:dyDescent="0.4">
      <c r="A11" s="23"/>
      <c r="B11" s="24" t="s">
        <v>72</v>
      </c>
      <c r="C11" s="25" t="s">
        <v>57</v>
      </c>
      <c r="D11" s="25"/>
      <c r="E11" s="25"/>
      <c r="F11" s="25"/>
      <c r="G11" s="25"/>
      <c r="H11" s="25"/>
    </row>
    <row r="12" spans="1:8" x14ac:dyDescent="0.4">
      <c r="A12" s="23" t="s">
        <v>51</v>
      </c>
      <c r="B12" s="24" t="s">
        <v>73</v>
      </c>
      <c r="C12" s="25" t="s">
        <v>57</v>
      </c>
      <c r="D12" s="25"/>
      <c r="E12" s="25"/>
      <c r="F12" s="25"/>
      <c r="G12" s="25"/>
      <c r="H12" s="25"/>
    </row>
    <row r="13" spans="1:8" x14ac:dyDescent="0.4">
      <c r="A13" s="23" t="s">
        <v>2</v>
      </c>
      <c r="B13" s="24" t="s">
        <v>74</v>
      </c>
      <c r="C13" s="25" t="s">
        <v>57</v>
      </c>
      <c r="D13" s="25"/>
      <c r="E13" s="25"/>
      <c r="F13" s="25"/>
      <c r="G13" s="25"/>
      <c r="H13" s="25"/>
    </row>
    <row r="14" spans="1:8" x14ac:dyDescent="0.4">
      <c r="A14" s="23" t="s">
        <v>2</v>
      </c>
      <c r="B14" s="24" t="s">
        <v>68</v>
      </c>
      <c r="C14" s="25" t="s">
        <v>57</v>
      </c>
      <c r="D14" s="25"/>
      <c r="E14" s="25"/>
      <c r="F14" s="25"/>
      <c r="G14" s="25"/>
      <c r="H14" s="25"/>
    </row>
    <row r="15" spans="1:8" x14ac:dyDescent="0.4">
      <c r="A15" s="23"/>
      <c r="B15" s="24" t="s">
        <v>67</v>
      </c>
      <c r="C15" s="25" t="s">
        <v>57</v>
      </c>
      <c r="D15" s="25"/>
      <c r="E15" s="25"/>
      <c r="F15" s="25"/>
      <c r="G15" s="25"/>
      <c r="H15" s="25"/>
    </row>
    <row r="16" spans="1:8" x14ac:dyDescent="0.4">
      <c r="A16" s="23" t="s">
        <v>63</v>
      </c>
      <c r="B16" s="24" t="s">
        <v>21</v>
      </c>
      <c r="C16" s="25" t="s">
        <v>57</v>
      </c>
      <c r="D16" s="25"/>
      <c r="E16" s="25"/>
      <c r="F16" s="25"/>
      <c r="G16" s="25"/>
      <c r="H16" s="25"/>
    </row>
    <row r="17" spans="1:8" x14ac:dyDescent="0.4">
      <c r="A17" s="23"/>
      <c r="B17" s="24" t="s">
        <v>58</v>
      </c>
      <c r="C17" s="25" t="s">
        <v>57</v>
      </c>
      <c r="D17" s="25"/>
      <c r="E17" s="25"/>
      <c r="F17" s="25"/>
      <c r="G17" s="25"/>
      <c r="H17" s="25"/>
    </row>
    <row r="18" spans="1:8" x14ac:dyDescent="0.4">
      <c r="A18" s="23"/>
      <c r="B18" s="24" t="s">
        <v>20</v>
      </c>
      <c r="C18" s="25"/>
      <c r="D18" s="25" t="s">
        <v>57</v>
      </c>
      <c r="E18" s="25"/>
      <c r="F18" s="25"/>
      <c r="G18" s="25"/>
      <c r="H18" s="25"/>
    </row>
    <row r="19" spans="1:8" ht="26.25" x14ac:dyDescent="0.4">
      <c r="A19" s="23"/>
      <c r="B19" s="24" t="s">
        <v>59</v>
      </c>
      <c r="C19" s="25"/>
      <c r="D19" s="25" t="s">
        <v>57</v>
      </c>
      <c r="E19" s="25"/>
      <c r="F19" s="25"/>
      <c r="G19" s="25"/>
      <c r="H19" s="25"/>
    </row>
    <row r="20" spans="1:8" x14ac:dyDescent="0.4">
      <c r="A20" s="23"/>
      <c r="B20" s="24" t="s">
        <v>60</v>
      </c>
      <c r="C20" s="25"/>
      <c r="D20" s="25" t="s">
        <v>57</v>
      </c>
      <c r="E20" s="25"/>
      <c r="F20" s="25"/>
      <c r="G20" s="25"/>
      <c r="H20" s="25"/>
    </row>
    <row r="21" spans="1:8" x14ac:dyDescent="0.4">
      <c r="A21" s="23"/>
      <c r="B21" s="24" t="s">
        <v>22</v>
      </c>
      <c r="C21" s="141"/>
      <c r="D21" s="141" t="s">
        <v>57</v>
      </c>
      <c r="E21" s="141"/>
      <c r="F21" s="141" t="s">
        <v>57</v>
      </c>
      <c r="G21" s="141"/>
      <c r="H21" s="141" t="s">
        <v>57</v>
      </c>
    </row>
    <row r="22" spans="1:8" x14ac:dyDescent="0.4">
      <c r="A22" s="23"/>
      <c r="B22" s="24" t="s">
        <v>61</v>
      </c>
      <c r="C22" s="141"/>
      <c r="D22" s="141"/>
      <c r="E22" s="141"/>
      <c r="F22" s="141"/>
      <c r="G22" s="141"/>
      <c r="H22" s="141"/>
    </row>
    <row r="23" spans="1:8" x14ac:dyDescent="0.4">
      <c r="A23" s="23"/>
      <c r="B23" s="24" t="s">
        <v>64</v>
      </c>
      <c r="C23" s="141"/>
      <c r="D23" s="141"/>
      <c r="E23" s="141" t="s">
        <v>57</v>
      </c>
      <c r="F23" s="141"/>
      <c r="G23" s="141" t="s">
        <v>57</v>
      </c>
      <c r="H23" s="141"/>
    </row>
    <row r="24" spans="1:8" x14ac:dyDescent="0.4">
      <c r="A24" s="23"/>
      <c r="B24" s="24" t="s">
        <v>65</v>
      </c>
      <c r="C24" s="141"/>
      <c r="D24" s="141"/>
      <c r="E24" s="141" t="s">
        <v>57</v>
      </c>
      <c r="F24" s="141"/>
      <c r="G24" s="141" t="s">
        <v>57</v>
      </c>
      <c r="H24" s="141"/>
    </row>
    <row r="25" spans="1:8" x14ac:dyDescent="0.4">
      <c r="A25" s="23" t="s">
        <v>62</v>
      </c>
      <c r="B25" s="24" t="s">
        <v>23</v>
      </c>
      <c r="C25" s="141"/>
      <c r="D25" s="141"/>
      <c r="E25" s="141" t="s">
        <v>57</v>
      </c>
      <c r="F25" s="141"/>
      <c r="G25" s="141" t="s">
        <v>57</v>
      </c>
      <c r="H25" s="141"/>
    </row>
    <row r="26" spans="1:8" x14ac:dyDescent="0.4">
      <c r="A26" s="23"/>
      <c r="B26" s="24" t="s">
        <v>78</v>
      </c>
      <c r="C26" s="141"/>
      <c r="D26" s="141"/>
      <c r="E26" s="141" t="s">
        <v>57</v>
      </c>
      <c r="F26" s="141"/>
      <c r="G26" s="141" t="s">
        <v>57</v>
      </c>
      <c r="H26" s="141"/>
    </row>
    <row r="27" spans="1:8" x14ac:dyDescent="0.4">
      <c r="A27" s="23"/>
      <c r="B27" s="24" t="s">
        <v>66</v>
      </c>
      <c r="C27" s="141"/>
      <c r="D27" s="141"/>
      <c r="E27" s="141" t="s">
        <v>57</v>
      </c>
      <c r="F27" s="141"/>
      <c r="G27" s="141" t="s">
        <v>57</v>
      </c>
      <c r="H27" s="141"/>
    </row>
    <row r="28" spans="1:8" x14ac:dyDescent="0.4">
      <c r="A28" s="23"/>
      <c r="B28" s="24" t="s">
        <v>79</v>
      </c>
      <c r="C28" s="141"/>
      <c r="D28" s="141"/>
      <c r="E28" s="141" t="s">
        <v>57</v>
      </c>
      <c r="F28" s="141"/>
      <c r="G28" s="141" t="s">
        <v>57</v>
      </c>
      <c r="H28" s="141"/>
    </row>
    <row r="29" spans="1:8" x14ac:dyDescent="0.4">
      <c r="A29" s="23"/>
      <c r="B29" s="24" t="s">
        <v>24</v>
      </c>
      <c r="C29" s="141"/>
      <c r="D29" s="141"/>
      <c r="E29" s="141" t="s">
        <v>57</v>
      </c>
      <c r="F29" s="141"/>
      <c r="G29" s="141" t="s">
        <v>57</v>
      </c>
      <c r="H29" s="141"/>
    </row>
    <row r="30" spans="1:8" x14ac:dyDescent="0.4">
      <c r="A30" s="23"/>
      <c r="B30" s="24" t="s">
        <v>77</v>
      </c>
      <c r="C30" s="141"/>
      <c r="D30" s="141"/>
      <c r="E30" s="141"/>
      <c r="F30" s="141" t="s">
        <v>57</v>
      </c>
      <c r="G30" s="141"/>
      <c r="H30" s="141" t="s">
        <v>57</v>
      </c>
    </row>
    <row r="31" spans="1:8" x14ac:dyDescent="0.4">
      <c r="A31" s="23"/>
      <c r="B31" s="24" t="s">
        <v>20</v>
      </c>
      <c r="C31" s="141"/>
      <c r="D31" s="141" t="s">
        <v>57</v>
      </c>
      <c r="E31" s="141"/>
      <c r="F31" s="141"/>
      <c r="G31" s="141"/>
      <c r="H31" s="141"/>
    </row>
    <row r="32" spans="1:8" x14ac:dyDescent="0.4">
      <c r="A32" s="23"/>
      <c r="B32" s="24" t="s">
        <v>25</v>
      </c>
      <c r="C32" s="141"/>
      <c r="D32" s="141" t="s">
        <v>57</v>
      </c>
      <c r="E32" s="141"/>
      <c r="F32" s="141"/>
      <c r="G32" s="141"/>
      <c r="H32" s="141"/>
    </row>
    <row r="33" spans="1:9" x14ac:dyDescent="0.4">
      <c r="A33" s="23"/>
      <c r="B33" s="24" t="s">
        <v>26</v>
      </c>
      <c r="C33" s="141"/>
      <c r="D33" s="141" t="s">
        <v>57</v>
      </c>
      <c r="E33" s="141"/>
      <c r="F33" s="141"/>
      <c r="G33" s="141"/>
      <c r="H33" s="141"/>
    </row>
    <row r="36" spans="1:9" x14ac:dyDescent="0.4">
      <c r="A36" s="13"/>
    </row>
    <row r="37" spans="1:9" x14ac:dyDescent="0.4">
      <c r="A37" s="11"/>
    </row>
    <row r="38" spans="1:9" x14ac:dyDescent="0.4">
      <c r="A38" s="11"/>
    </row>
    <row r="39" spans="1:9" x14ac:dyDescent="0.4">
      <c r="A39" s="11"/>
      <c r="I39" s="12" t="s">
        <v>2</v>
      </c>
    </row>
    <row r="40" spans="1:9" x14ac:dyDescent="0.4">
      <c r="A40" s="11"/>
    </row>
    <row r="41" spans="1:9" x14ac:dyDescent="0.4">
      <c r="A41" s="11"/>
    </row>
    <row r="42" spans="1:9" x14ac:dyDescent="0.4">
      <c r="A42" s="14"/>
    </row>
    <row r="43" spans="1:9" x14ac:dyDescent="0.4">
      <c r="A43" s="13" t="s">
        <v>2</v>
      </c>
    </row>
    <row r="44" spans="1:9" x14ac:dyDescent="0.4">
      <c r="A44" s="11"/>
    </row>
    <row r="45" spans="1:9" x14ac:dyDescent="0.4">
      <c r="A45" s="11"/>
    </row>
    <row r="46" spans="1:9" x14ac:dyDescent="0.4">
      <c r="A46" s="11"/>
    </row>
    <row r="47" spans="1:9" x14ac:dyDescent="0.4">
      <c r="A47" s="11"/>
    </row>
    <row r="48" spans="1:9" x14ac:dyDescent="0.4">
      <c r="A48" s="11"/>
    </row>
    <row r="49" spans="1:1" x14ac:dyDescent="0.4">
      <c r="A49" s="11"/>
    </row>
    <row r="50" spans="1:1" x14ac:dyDescent="0.4">
      <c r="A50" s="11"/>
    </row>
    <row r="51" spans="1:1" x14ac:dyDescent="0.4">
      <c r="A51" s="11"/>
    </row>
    <row r="52" spans="1:1" x14ac:dyDescent="0.4">
      <c r="A52" s="11"/>
    </row>
    <row r="53" spans="1:1" x14ac:dyDescent="0.4">
      <c r="A53" s="11"/>
    </row>
    <row r="54" spans="1:1" x14ac:dyDescent="0.4">
      <c r="A54" s="11"/>
    </row>
    <row r="55" spans="1:1" x14ac:dyDescent="0.4">
      <c r="A55" s="11"/>
    </row>
    <row r="56" spans="1:1" x14ac:dyDescent="0.4">
      <c r="A56" s="11"/>
    </row>
  </sheetData>
  <sheetProtection algorithmName="SHA-512" hashValue="3dhygnvM7h98RsKjIfwmg0yJbTknOh7m3K6cVmdJxKgNpgrYqbQSsgIjbeg7VAq85H+Q6kqax8wx4jIcBGvJaw==" saltValue="25dCZ9EkeLsDRPBbz80M6w==" spinCount="100000" sheet="1" objects="1" scenarios="1" selectLockedCells="1" selectUnlockedCells="1"/>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615AB-B6DE-4DDB-A66A-4B528396C27D}">
  <sheetPr>
    <tabColor theme="4"/>
  </sheetPr>
  <dimension ref="A1:K29"/>
  <sheetViews>
    <sheetView zoomScale="80" zoomScaleNormal="80" workbookViewId="0">
      <selection sqref="A1:XFD1048576"/>
    </sheetView>
  </sheetViews>
  <sheetFormatPr defaultRowHeight="14.25" x14ac:dyDescent="0.45"/>
  <cols>
    <col min="1" max="1" width="15.73046875" customWidth="1"/>
    <col min="2" max="2" width="14.33203125" customWidth="1"/>
    <col min="3" max="3" width="22.796875" customWidth="1"/>
    <col min="4" max="4" width="22.1328125" customWidth="1"/>
    <col min="5" max="5" width="25.9296875" customWidth="1"/>
  </cols>
  <sheetData>
    <row r="1" spans="1:5" ht="18" x14ac:dyDescent="0.55000000000000004">
      <c r="A1" s="163" t="s">
        <v>177</v>
      </c>
      <c r="B1" s="163"/>
      <c r="C1" s="163"/>
    </row>
    <row r="2" spans="1:5" ht="18" x14ac:dyDescent="0.55000000000000004">
      <c r="A2" s="35"/>
      <c r="B2" s="35"/>
      <c r="C2" s="35"/>
    </row>
    <row r="3" spans="1:5" x14ac:dyDescent="0.45">
      <c r="A3" s="1" t="s">
        <v>5</v>
      </c>
    </row>
    <row r="4" spans="1:5" x14ac:dyDescent="0.45">
      <c r="A4" s="160"/>
      <c r="B4" t="s">
        <v>327</v>
      </c>
    </row>
    <row r="5" spans="1:5" x14ac:dyDescent="0.45">
      <c r="A5" s="1"/>
      <c r="B5" t="s">
        <v>197</v>
      </c>
    </row>
    <row r="6" spans="1:5" x14ac:dyDescent="0.45">
      <c r="A6" s="1"/>
    </row>
    <row r="7" spans="1:5" x14ac:dyDescent="0.45">
      <c r="A7" s="1" t="s">
        <v>6</v>
      </c>
      <c r="B7" s="41" t="s">
        <v>328</v>
      </c>
    </row>
    <row r="8" spans="1:5" x14ac:dyDescent="0.45">
      <c r="A8" s="1"/>
      <c r="B8" t="s">
        <v>330</v>
      </c>
    </row>
    <row r="9" spans="1:5" x14ac:dyDescent="0.45">
      <c r="B9" t="s">
        <v>329</v>
      </c>
    </row>
    <row r="10" spans="1:5" x14ac:dyDescent="0.45">
      <c r="B10" t="s">
        <v>184</v>
      </c>
    </row>
    <row r="11" spans="1:5" x14ac:dyDescent="0.45">
      <c r="B11" t="s">
        <v>185</v>
      </c>
    </row>
    <row r="12" spans="1:5" x14ac:dyDescent="0.45">
      <c r="B12" t="s">
        <v>186</v>
      </c>
    </row>
    <row r="14" spans="1:5" x14ac:dyDescent="0.45">
      <c r="A14" s="1" t="s">
        <v>323</v>
      </c>
    </row>
    <row r="15" spans="1:5" x14ac:dyDescent="0.45">
      <c r="A15" s="39" t="s">
        <v>7</v>
      </c>
      <c r="B15" s="39" t="s">
        <v>8</v>
      </c>
      <c r="C15" s="39" t="s">
        <v>9</v>
      </c>
      <c r="D15" s="39" t="s">
        <v>10</v>
      </c>
      <c r="E15" s="39" t="s">
        <v>11</v>
      </c>
    </row>
    <row r="17" spans="1:11" x14ac:dyDescent="0.45">
      <c r="K17" t="s">
        <v>2</v>
      </c>
    </row>
    <row r="18" spans="1:11" x14ac:dyDescent="0.45">
      <c r="B18" s="2"/>
      <c r="F18" s="3" t="s">
        <v>2</v>
      </c>
    </row>
    <row r="21" spans="1:11" x14ac:dyDescent="0.45">
      <c r="A21" s="1" t="s">
        <v>322</v>
      </c>
    </row>
    <row r="22" spans="1:11" x14ac:dyDescent="0.45">
      <c r="A22" s="39" t="s">
        <v>7</v>
      </c>
      <c r="B22" s="39" t="s">
        <v>8</v>
      </c>
      <c r="C22" s="39" t="s">
        <v>9</v>
      </c>
      <c r="D22" s="39" t="s">
        <v>10</v>
      </c>
      <c r="E22" s="39" t="s">
        <v>11</v>
      </c>
      <c r="G22" t="s">
        <v>2</v>
      </c>
    </row>
    <row r="23" spans="1:11" x14ac:dyDescent="0.45">
      <c r="A23" t="s">
        <v>2</v>
      </c>
    </row>
    <row r="29" spans="1:11" x14ac:dyDescent="0.45">
      <c r="C29" s="3" t="s">
        <v>2</v>
      </c>
    </row>
  </sheetData>
  <sheetProtection algorithmName="SHA-512" hashValue="q2Tq4dDcEy0G7Q6I81qcCjRFLiN+cKBv1RSyOZ0W9al7RxY702sG4cTLJRPHQR1G2OOYK82DY87Mf9M/1cEoEQ==" saltValue="zrTJPCtHAbBmsotBERdEQA==" spinCount="100000" sheet="1" objects="1" scenarios="1" selectLockedCells="1" selectUnlockedCells="1"/>
  <mergeCells count="1">
    <mergeCell ref="A1:C1"/>
  </mergeCells>
  <phoneticPr fontId="11"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B2B14-AE7A-4FB8-9D44-FF96B19D3BEF}">
  <sheetPr>
    <tabColor theme="4"/>
  </sheetPr>
  <dimension ref="A1:C30"/>
  <sheetViews>
    <sheetView topLeftCell="A2" zoomScale="80" zoomScaleNormal="80" workbookViewId="0">
      <selection activeCell="A2" sqref="A1:XFD1048576"/>
    </sheetView>
  </sheetViews>
  <sheetFormatPr defaultRowHeight="14.25" x14ac:dyDescent="0.45"/>
  <cols>
    <col min="1" max="1" width="19.265625" customWidth="1"/>
    <col min="2" max="2" width="97.6640625" customWidth="1"/>
    <col min="3" max="4" width="23.33203125" customWidth="1"/>
  </cols>
  <sheetData>
    <row r="1" spans="1:3" ht="18" x14ac:dyDescent="0.55000000000000004">
      <c r="A1" s="163" t="s">
        <v>321</v>
      </c>
      <c r="B1" s="163"/>
      <c r="C1" s="163"/>
    </row>
    <row r="2" spans="1:3" ht="13.9" customHeight="1" x14ac:dyDescent="0.55000000000000004">
      <c r="A2" s="136"/>
      <c r="B2" s="136"/>
      <c r="C2" s="136"/>
    </row>
    <row r="3" spans="1:3" x14ac:dyDescent="0.45">
      <c r="A3" s="1" t="s">
        <v>5</v>
      </c>
    </row>
    <row r="4" spans="1:3" x14ac:dyDescent="0.45">
      <c r="A4" s="157"/>
      <c r="B4" t="s">
        <v>332</v>
      </c>
    </row>
    <row r="6" spans="1:3" x14ac:dyDescent="0.45">
      <c r="B6" s="41" t="s">
        <v>333</v>
      </c>
    </row>
    <row r="7" spans="1:3" x14ac:dyDescent="0.45">
      <c r="B7" s="41" t="s">
        <v>334</v>
      </c>
    </row>
    <row r="8" spans="1:3" x14ac:dyDescent="0.45">
      <c r="B8" s="40" t="s">
        <v>286</v>
      </c>
    </row>
    <row r="9" spans="1:3" x14ac:dyDescent="0.45">
      <c r="B9" s="154" t="s">
        <v>402</v>
      </c>
    </row>
    <row r="10" spans="1:3" x14ac:dyDescent="0.45">
      <c r="B10" s="3"/>
    </row>
    <row r="11" spans="1:3" ht="71.25" x14ac:dyDescent="0.45">
      <c r="A11" s="145" t="s">
        <v>6</v>
      </c>
      <c r="B11" s="143" t="s">
        <v>340</v>
      </c>
    </row>
    <row r="12" spans="1:3" ht="28.5" x14ac:dyDescent="0.45">
      <c r="A12" s="145"/>
      <c r="B12" s="143" t="s">
        <v>341</v>
      </c>
    </row>
    <row r="13" spans="1:3" ht="28.5" x14ac:dyDescent="0.45">
      <c r="B13" s="143" t="s">
        <v>342</v>
      </c>
    </row>
    <row r="14" spans="1:3" x14ac:dyDescent="0.45">
      <c r="B14" s="144" t="s">
        <v>339</v>
      </c>
    </row>
    <row r="15" spans="1:3" x14ac:dyDescent="0.45">
      <c r="B15" s="144"/>
    </row>
    <row r="17" spans="1:3" x14ac:dyDescent="0.45">
      <c r="A17" s="1" t="s">
        <v>319</v>
      </c>
    </row>
    <row r="18" spans="1:3" x14ac:dyDescent="0.45">
      <c r="A18" s="39" t="s">
        <v>107</v>
      </c>
      <c r="B18" s="39" t="s">
        <v>108</v>
      </c>
      <c r="C18" s="39" t="s">
        <v>109</v>
      </c>
    </row>
    <row r="19" spans="1:3" x14ac:dyDescent="0.45">
      <c r="A19" t="s">
        <v>110</v>
      </c>
      <c r="B19" s="40" t="s">
        <v>303</v>
      </c>
    </row>
    <row r="20" spans="1:3" x14ac:dyDescent="0.45">
      <c r="A20" t="s">
        <v>142</v>
      </c>
      <c r="B20" s="40" t="s">
        <v>143</v>
      </c>
    </row>
    <row r="21" spans="1:3" x14ac:dyDescent="0.45">
      <c r="A21" t="s">
        <v>298</v>
      </c>
      <c r="B21" s="40" t="s">
        <v>297</v>
      </c>
    </row>
    <row r="22" spans="1:3" x14ac:dyDescent="0.45">
      <c r="A22" t="s">
        <v>299</v>
      </c>
      <c r="B22" s="40" t="s">
        <v>304</v>
      </c>
    </row>
    <row r="23" spans="1:3" x14ac:dyDescent="0.45">
      <c r="A23" t="s">
        <v>300</v>
      </c>
      <c r="B23" t="s">
        <v>305</v>
      </c>
    </row>
    <row r="24" spans="1:3" x14ac:dyDescent="0.45">
      <c r="A24" t="s">
        <v>301</v>
      </c>
      <c r="B24" s="40" t="s">
        <v>302</v>
      </c>
    </row>
    <row r="27" spans="1:3" x14ac:dyDescent="0.45">
      <c r="A27" s="1" t="s">
        <v>318</v>
      </c>
    </row>
    <row r="28" spans="1:3" x14ac:dyDescent="0.45">
      <c r="A28" s="39" t="s">
        <v>107</v>
      </c>
      <c r="B28" s="39" t="s">
        <v>108</v>
      </c>
      <c r="C28" s="39" t="s">
        <v>109</v>
      </c>
    </row>
    <row r="29" spans="1:3" x14ac:dyDescent="0.45">
      <c r="A29" t="s">
        <v>292</v>
      </c>
      <c r="B29" s="40" t="s">
        <v>293</v>
      </c>
    </row>
    <row r="30" spans="1:3" x14ac:dyDescent="0.45">
      <c r="A30" t="s">
        <v>2</v>
      </c>
      <c r="B30" s="40"/>
    </row>
  </sheetData>
  <sheetProtection algorithmName="SHA-512" hashValue="qXaZmnT0T2QLgF+LWQb9cnGHiJ8TRQhQvXzr0BATLi02ARiRVk5g1z9+L8DczIkCm0fbk+mqzjUfXQ17iz7D8w==" saltValue="LgD0Gcj1LMIVkG/2AO28Dw==" spinCount="100000" sheet="1" objects="1" scenarios="1" selectLockedCells="1" selectUnlockedCells="1"/>
  <mergeCells count="1">
    <mergeCell ref="A1:C1"/>
  </mergeCells>
  <hyperlinks>
    <hyperlink ref="B20" r:id="rId1" xr:uid="{88E960E6-C4DB-4543-8E6C-EE74510A0E8A}"/>
    <hyperlink ref="B8" r:id="rId2" xr:uid="{0718CAAF-E3AD-40F6-9015-A2005D098E11}"/>
    <hyperlink ref="B29" r:id="rId3" xr:uid="{96CE3D6A-1C3A-4051-BF18-A7E814D8D717}"/>
    <hyperlink ref="B21" r:id="rId4" xr:uid="{28EDE57E-BECD-4B10-BA22-6850EBD509D7}"/>
    <hyperlink ref="B22" r:id="rId5" xr:uid="{074BFF9D-562F-4D97-AB28-8D6453655688}"/>
    <hyperlink ref="B24" r:id="rId6" xr:uid="{1A3F8F6F-2014-44D9-BED9-345CD9EA617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1CF21-8883-4B93-9032-E7E06EBF80C0}">
  <sheetPr>
    <tabColor theme="4"/>
  </sheetPr>
  <dimension ref="A1:C35"/>
  <sheetViews>
    <sheetView zoomScale="80" zoomScaleNormal="80" workbookViewId="0">
      <selection activeCell="E28" sqref="E28"/>
    </sheetView>
  </sheetViews>
  <sheetFormatPr defaultRowHeight="14.25" x14ac:dyDescent="0.45"/>
  <cols>
    <col min="1" max="1" width="23.33203125" customWidth="1"/>
    <col min="2" max="2" width="97.6640625" customWidth="1"/>
    <col min="3" max="4" width="23.33203125" customWidth="1"/>
  </cols>
  <sheetData>
    <row r="1" spans="1:3" ht="18" x14ac:dyDescent="0.55000000000000004">
      <c r="A1" s="163" t="s">
        <v>291</v>
      </c>
      <c r="B1" s="163"/>
      <c r="C1" s="163"/>
    </row>
    <row r="2" spans="1:3" ht="13.9" customHeight="1" x14ac:dyDescent="0.55000000000000004">
      <c r="A2" s="62"/>
      <c r="B2" s="62"/>
      <c r="C2" s="62"/>
    </row>
    <row r="3" spans="1:3" x14ac:dyDescent="0.45">
      <c r="A3" s="1" t="s">
        <v>5</v>
      </c>
    </row>
    <row r="4" spans="1:3" x14ac:dyDescent="0.45">
      <c r="A4" s="160"/>
      <c r="B4" t="s">
        <v>335</v>
      </c>
    </row>
    <row r="5" spans="1:3" x14ac:dyDescent="0.45">
      <c r="A5" s="1"/>
    </row>
    <row r="6" spans="1:3" ht="73.900000000000006" customHeight="1" x14ac:dyDescent="0.45">
      <c r="A6" s="145" t="s">
        <v>6</v>
      </c>
      <c r="B6" s="143" t="s">
        <v>336</v>
      </c>
    </row>
    <row r="7" spans="1:3" ht="28.5" x14ac:dyDescent="0.45">
      <c r="A7" s="1"/>
      <c r="B7" s="143" t="s">
        <v>337</v>
      </c>
    </row>
    <row r="8" spans="1:3" ht="28.5" x14ac:dyDescent="0.45">
      <c r="A8" s="1"/>
      <c r="B8" s="143" t="s">
        <v>338</v>
      </c>
    </row>
    <row r="9" spans="1:3" x14ac:dyDescent="0.45">
      <c r="A9" s="1"/>
      <c r="B9" s="144" t="s">
        <v>339</v>
      </c>
    </row>
    <row r="10" spans="1:3" x14ac:dyDescent="0.45">
      <c r="A10" s="1"/>
      <c r="B10" s="41"/>
    </row>
    <row r="15" spans="1:3" x14ac:dyDescent="0.45">
      <c r="A15" s="39" t="s">
        <v>192</v>
      </c>
      <c r="B15" s="39" t="s">
        <v>191</v>
      </c>
      <c r="C15" s="39" t="s">
        <v>109</v>
      </c>
    </row>
    <row r="16" spans="1:3" x14ac:dyDescent="0.45">
      <c r="A16" t="s">
        <v>125</v>
      </c>
      <c r="B16" s="40" t="s">
        <v>193</v>
      </c>
    </row>
    <row r="18" spans="2:2" x14ac:dyDescent="0.45">
      <c r="B18" s="3" t="s">
        <v>2</v>
      </c>
    </row>
    <row r="28" spans="2:2" x14ac:dyDescent="0.45">
      <c r="B28" s="41"/>
    </row>
    <row r="29" spans="2:2" x14ac:dyDescent="0.45">
      <c r="B29" s="41"/>
    </row>
    <row r="30" spans="2:2" x14ac:dyDescent="0.45">
      <c r="B30" s="40"/>
    </row>
    <row r="31" spans="2:2" x14ac:dyDescent="0.45">
      <c r="B31" s="3"/>
    </row>
    <row r="32" spans="2:2" x14ac:dyDescent="0.45">
      <c r="B32" s="143"/>
    </row>
    <row r="33" spans="2:2" x14ac:dyDescent="0.45">
      <c r="B33" s="143"/>
    </row>
    <row r="35" spans="2:2" x14ac:dyDescent="0.45">
      <c r="B35" s="144"/>
    </row>
  </sheetData>
  <mergeCells count="1">
    <mergeCell ref="A1:C1"/>
  </mergeCells>
  <hyperlinks>
    <hyperlink ref="B16" r:id="rId1" display="https://www.co2emissiefactoren.nl/" xr:uid="{D7257A39-D3EF-472C-A723-8247EFF2014A}"/>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5864F-D05C-4497-BF5E-57748C594A82}">
  <sheetPr>
    <tabColor theme="4"/>
  </sheetPr>
  <dimension ref="A1:E30"/>
  <sheetViews>
    <sheetView zoomScale="80" zoomScaleNormal="80" workbookViewId="0">
      <selection sqref="A1:XFD1048576"/>
    </sheetView>
  </sheetViews>
  <sheetFormatPr defaultRowHeight="14.25" x14ac:dyDescent="0.45"/>
  <cols>
    <col min="1" max="1" width="9.06640625" style="17"/>
    <col min="2" max="2" width="18.33203125" style="29" customWidth="1"/>
    <col min="3" max="3" width="157.46484375" style="17" customWidth="1"/>
    <col min="4" max="4" width="38.796875" style="26" customWidth="1"/>
    <col min="5" max="5" width="20" style="17" customWidth="1"/>
    <col min="6" max="16384" width="9.06640625" style="17"/>
  </cols>
  <sheetData>
    <row r="1" spans="1:5" ht="18" x14ac:dyDescent="0.45">
      <c r="A1" s="30" t="s">
        <v>106</v>
      </c>
    </row>
    <row r="2" spans="1:5" ht="18" x14ac:dyDescent="0.45">
      <c r="A2" s="30"/>
    </row>
    <row r="3" spans="1:5" x14ac:dyDescent="0.45">
      <c r="A3" s="148" t="s">
        <v>353</v>
      </c>
    </row>
    <row r="4" spans="1:5" ht="18" customHeight="1" x14ac:dyDescent="0.45">
      <c r="A4" s="170" t="s">
        <v>93</v>
      </c>
      <c r="B4" s="164" t="s">
        <v>94</v>
      </c>
      <c r="C4" s="31" t="s">
        <v>95</v>
      </c>
    </row>
    <row r="5" spans="1:5" ht="39.4" x14ac:dyDescent="0.45">
      <c r="A5" s="171"/>
      <c r="B5" s="165"/>
      <c r="C5" s="32" t="s">
        <v>96</v>
      </c>
      <c r="D5" s="27" t="s">
        <v>2</v>
      </c>
      <c r="E5" s="17" t="s">
        <v>2</v>
      </c>
    </row>
    <row r="6" spans="1:5" ht="42.75" customHeight="1" x14ac:dyDescent="0.45">
      <c r="A6" s="172"/>
      <c r="B6" s="166"/>
      <c r="C6" s="33" t="s">
        <v>97</v>
      </c>
      <c r="D6" s="27"/>
      <c r="E6" s="17" t="s">
        <v>2</v>
      </c>
    </row>
    <row r="7" spans="1:5" ht="18" customHeight="1" x14ac:dyDescent="0.45">
      <c r="A7" s="167" t="s">
        <v>360</v>
      </c>
      <c r="B7" s="164" t="s">
        <v>105</v>
      </c>
      <c r="C7" s="32" t="s">
        <v>361</v>
      </c>
    </row>
    <row r="8" spans="1:5" ht="41.65" customHeight="1" x14ac:dyDescent="0.45">
      <c r="A8" s="168"/>
      <c r="B8" s="173"/>
      <c r="C8" s="34" t="s">
        <v>362</v>
      </c>
    </row>
    <row r="9" spans="1:5" ht="34.15" customHeight="1" x14ac:dyDescent="0.45">
      <c r="A9" s="169"/>
      <c r="B9" s="174"/>
      <c r="C9" s="33" t="s">
        <v>100</v>
      </c>
    </row>
    <row r="10" spans="1:5" ht="30.75" customHeight="1" x14ac:dyDescent="0.45">
      <c r="A10" s="167" t="s">
        <v>352</v>
      </c>
      <c r="B10" s="164" t="s">
        <v>103</v>
      </c>
      <c r="C10" s="32" t="s">
        <v>363</v>
      </c>
    </row>
    <row r="11" spans="1:5" ht="39" customHeight="1" x14ac:dyDescent="0.45">
      <c r="A11" s="168"/>
      <c r="B11" s="173"/>
      <c r="C11" s="32" t="s">
        <v>364</v>
      </c>
      <c r="D11" s="28" t="s">
        <v>2</v>
      </c>
    </row>
    <row r="12" spans="1:5" ht="48" customHeight="1" x14ac:dyDescent="0.45">
      <c r="A12" s="169"/>
      <c r="B12" s="174"/>
      <c r="C12" s="149" t="s">
        <v>365</v>
      </c>
      <c r="D12" s="28"/>
    </row>
    <row r="13" spans="1:5" x14ac:dyDescent="0.45">
      <c r="A13" s="28"/>
      <c r="B13" s="28"/>
      <c r="C13" s="28"/>
      <c r="D13" s="28"/>
    </row>
    <row r="14" spans="1:5" x14ac:dyDescent="0.45">
      <c r="A14" s="148" t="s">
        <v>354</v>
      </c>
      <c r="B14" s="28"/>
      <c r="C14" s="28"/>
      <c r="D14" s="28"/>
    </row>
    <row r="15" spans="1:5" ht="18.75" customHeight="1" x14ac:dyDescent="0.45">
      <c r="A15" s="167" t="s">
        <v>101</v>
      </c>
      <c r="B15" s="164" t="s">
        <v>104</v>
      </c>
      <c r="C15" s="147" t="s">
        <v>98</v>
      </c>
    </row>
    <row r="16" spans="1:5" ht="51.4" customHeight="1" x14ac:dyDescent="0.45">
      <c r="A16" s="168"/>
      <c r="B16" s="173"/>
      <c r="C16" s="32" t="s">
        <v>355</v>
      </c>
    </row>
    <row r="17" spans="1:3" ht="64.5" customHeight="1" x14ac:dyDescent="0.45">
      <c r="A17" s="169"/>
      <c r="B17" s="174"/>
      <c r="C17" s="33" t="s">
        <v>99</v>
      </c>
    </row>
    <row r="18" spans="1:3" ht="19.149999999999999" customHeight="1" x14ac:dyDescent="0.45">
      <c r="A18" s="167" t="s">
        <v>102</v>
      </c>
      <c r="B18" s="164" t="s">
        <v>357</v>
      </c>
      <c r="C18" s="32" t="s">
        <v>356</v>
      </c>
    </row>
    <row r="19" spans="1:3" ht="113.65" customHeight="1" x14ac:dyDescent="0.45">
      <c r="A19" s="168"/>
      <c r="B19" s="173"/>
      <c r="C19" s="32" t="s">
        <v>358</v>
      </c>
    </row>
    <row r="20" spans="1:3" ht="48.75" customHeight="1" x14ac:dyDescent="0.45">
      <c r="A20" s="169"/>
      <c r="B20" s="174"/>
      <c r="C20" s="33" t="s">
        <v>359</v>
      </c>
    </row>
    <row r="22" spans="1:3" x14ac:dyDescent="0.45">
      <c r="C22" s="26"/>
    </row>
    <row r="23" spans="1:3" x14ac:dyDescent="0.45">
      <c r="C23" s="26"/>
    </row>
    <row r="24" spans="1:3" x14ac:dyDescent="0.45">
      <c r="C24" s="26"/>
    </row>
    <row r="27" spans="1:3" x14ac:dyDescent="0.45">
      <c r="C27" s="26" t="s">
        <v>2</v>
      </c>
    </row>
    <row r="30" spans="1:3" ht="58.5" customHeight="1" x14ac:dyDescent="0.45"/>
  </sheetData>
  <sheetProtection algorithmName="SHA-512" hashValue="IzezLr2lbs7xR+02wcPUybRa31JIT3OrTB3sjMasQt9zylgSEQftZENG1jL10UWKtFGT4deX/c1CQNSkS007Ng==" saltValue="PlIU0mcsTbjuH9jdqpHFcg==" spinCount="100000" sheet="1" objects="1" scenarios="1" selectLockedCells="1" selectUnlockedCells="1"/>
  <mergeCells count="10">
    <mergeCell ref="B4:B6"/>
    <mergeCell ref="A7:A9"/>
    <mergeCell ref="A10:A12"/>
    <mergeCell ref="A18:A20"/>
    <mergeCell ref="A15:A17"/>
    <mergeCell ref="A4:A6"/>
    <mergeCell ref="B10:B12"/>
    <mergeCell ref="B18:B20"/>
    <mergeCell ref="B7:B9"/>
    <mergeCell ref="B15:B1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FD2F4-10AD-4420-BEE5-F4EEB4F9315E}">
  <sheetPr>
    <tabColor theme="4"/>
  </sheetPr>
  <dimension ref="A1:J19"/>
  <sheetViews>
    <sheetView topLeftCell="A9" zoomScale="50" zoomScaleNormal="50" workbookViewId="0">
      <selection activeCell="A9" sqref="A1:XFD1048576"/>
    </sheetView>
  </sheetViews>
  <sheetFormatPr defaultColWidth="12.73046875" defaultRowHeight="13.15" x14ac:dyDescent="0.45"/>
  <cols>
    <col min="1" max="1" width="3.796875" style="64" customWidth="1"/>
    <col min="2" max="2" width="16.9296875" style="64" customWidth="1"/>
    <col min="3" max="3" width="115.9296875" style="64" customWidth="1"/>
    <col min="4" max="4" width="22" style="64" customWidth="1"/>
    <col min="5" max="16384" width="12.73046875" style="64"/>
  </cols>
  <sheetData>
    <row r="1" spans="1:10" ht="18" x14ac:dyDescent="0.45">
      <c r="A1" s="175" t="s">
        <v>209</v>
      </c>
      <c r="B1" s="175"/>
      <c r="C1" s="175"/>
    </row>
    <row r="2" spans="1:10" ht="18" x14ac:dyDescent="0.45">
      <c r="A2" s="137"/>
      <c r="B2" s="137"/>
      <c r="C2" s="137"/>
    </row>
    <row r="3" spans="1:10" ht="18" x14ac:dyDescent="0.45">
      <c r="A3" s="65"/>
      <c r="B3" s="26"/>
      <c r="C3" s="65"/>
    </row>
    <row r="4" spans="1:10" ht="18" x14ac:dyDescent="0.45">
      <c r="A4" s="159"/>
      <c r="B4" s="26"/>
      <c r="C4" s="137"/>
    </row>
    <row r="5" spans="1:10" x14ac:dyDescent="0.45">
      <c r="B5" s="140" t="s">
        <v>324</v>
      </c>
    </row>
    <row r="6" spans="1:10" ht="52.5" customHeight="1" x14ac:dyDescent="0.45">
      <c r="A6" s="38">
        <v>1</v>
      </c>
      <c r="B6" s="20" t="s">
        <v>86</v>
      </c>
      <c r="C6" s="36" t="s">
        <v>206</v>
      </c>
    </row>
    <row r="7" spans="1:10" ht="48.4" customHeight="1" x14ac:dyDescent="0.45">
      <c r="A7" s="38">
        <v>2</v>
      </c>
      <c r="B7" s="20" t="s">
        <v>91</v>
      </c>
      <c r="C7" s="36" t="s">
        <v>92</v>
      </c>
      <c r="D7" s="66"/>
      <c r="E7" s="66"/>
      <c r="F7" s="66"/>
      <c r="G7" s="67"/>
      <c r="H7" s="67"/>
      <c r="I7" s="67"/>
      <c r="J7" s="67"/>
    </row>
    <row r="8" spans="1:10" ht="197.65" customHeight="1" x14ac:dyDescent="0.45">
      <c r="A8" s="38">
        <v>3</v>
      </c>
      <c r="B8" s="20" t="s">
        <v>87</v>
      </c>
      <c r="C8" s="36" t="s">
        <v>309</v>
      </c>
      <c r="D8" s="66"/>
      <c r="E8" s="66"/>
      <c r="F8" s="66"/>
      <c r="G8" s="67"/>
      <c r="H8" s="67"/>
      <c r="I8" s="67"/>
      <c r="J8" s="67"/>
    </row>
    <row r="9" spans="1:10" ht="146.25" customHeight="1" x14ac:dyDescent="0.45">
      <c r="A9" s="38">
        <v>4</v>
      </c>
      <c r="B9" s="20" t="s">
        <v>88</v>
      </c>
      <c r="C9" s="36" t="s">
        <v>308</v>
      </c>
      <c r="D9" s="66"/>
      <c r="E9" s="66"/>
      <c r="F9" s="66"/>
      <c r="G9" s="67"/>
      <c r="H9" s="67"/>
      <c r="I9" s="67"/>
      <c r="J9" s="67"/>
    </row>
    <row r="10" spans="1:10" ht="66.75" customHeight="1" x14ac:dyDescent="0.45">
      <c r="A10" s="38">
        <v>5</v>
      </c>
      <c r="B10" s="20" t="s">
        <v>89</v>
      </c>
      <c r="C10" s="139" t="s">
        <v>310</v>
      </c>
      <c r="D10" s="66"/>
      <c r="E10" s="66"/>
      <c r="F10" s="66"/>
      <c r="G10" s="67"/>
      <c r="H10" s="67"/>
      <c r="I10" s="67"/>
      <c r="J10" s="67"/>
    </row>
    <row r="11" spans="1:10" ht="51.75" customHeight="1" x14ac:dyDescent="0.45">
      <c r="A11" s="38">
        <v>6</v>
      </c>
      <c r="B11" s="20" t="s">
        <v>90</v>
      </c>
      <c r="C11" s="37" t="s">
        <v>205</v>
      </c>
      <c r="D11" s="66"/>
      <c r="E11" s="66"/>
      <c r="F11" s="66"/>
      <c r="G11" s="67"/>
      <c r="H11" s="67"/>
      <c r="I11" s="67"/>
      <c r="J11" s="67"/>
    </row>
    <row r="12" spans="1:10" ht="22.5" customHeight="1" x14ac:dyDescent="0.45"/>
    <row r="13" spans="1:10" x14ac:dyDescent="0.45">
      <c r="B13" s="140" t="s">
        <v>325</v>
      </c>
    </row>
    <row r="14" spans="1:10" ht="386.25" customHeight="1" x14ac:dyDescent="0.45">
      <c r="A14" s="69"/>
      <c r="B14" s="20" t="s">
        <v>204</v>
      </c>
      <c r="C14" s="68" t="s">
        <v>311</v>
      </c>
    </row>
    <row r="15" spans="1:10" ht="199.15" customHeight="1" x14ac:dyDescent="0.45">
      <c r="A15" s="69"/>
      <c r="B15" s="20" t="s">
        <v>207</v>
      </c>
      <c r="C15" s="68" t="s">
        <v>312</v>
      </c>
    </row>
    <row r="16" spans="1:10" ht="234" customHeight="1" x14ac:dyDescent="0.45">
      <c r="A16" s="69"/>
      <c r="B16" s="20" t="s">
        <v>208</v>
      </c>
      <c r="C16" s="68" t="s">
        <v>313</v>
      </c>
    </row>
    <row r="18" spans="1:3" ht="67.900000000000006" customHeight="1" x14ac:dyDescent="0.45">
      <c r="A18" s="69"/>
      <c r="B18" s="20" t="s">
        <v>316</v>
      </c>
      <c r="C18" s="68" t="s">
        <v>314</v>
      </c>
    </row>
    <row r="19" spans="1:3" ht="91.5" customHeight="1" x14ac:dyDescent="0.45">
      <c r="A19" s="69"/>
      <c r="B19" s="20" t="s">
        <v>317</v>
      </c>
      <c r="C19" s="68" t="s">
        <v>315</v>
      </c>
    </row>
  </sheetData>
  <sheetProtection algorithmName="SHA-512" hashValue="V7ifeJcr3DHT5Lg9BaLZkpxlxjeOVm0+SWUbXqzYxm3YzM7vosnDnGm5EdOgJ2r9/N724rE9d+i3dMk6OWGacw==" saltValue="p9X3JgSbD10pXwHDxUX+yA==" spinCount="100000" sheet="1" objects="1" scenarios="1" selectLockedCells="1" selectUnlockedCells="1"/>
  <mergeCells count="1">
    <mergeCell ref="A1:C1"/>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5C22C-9848-453A-942E-14891EDD36B2}">
  <sheetPr>
    <tabColor theme="4"/>
  </sheetPr>
  <dimension ref="A1:AJ110"/>
  <sheetViews>
    <sheetView zoomScale="40" zoomScaleNormal="40" workbookViewId="0">
      <selection sqref="A1:XFD1048576"/>
    </sheetView>
  </sheetViews>
  <sheetFormatPr defaultRowHeight="14.25" x14ac:dyDescent="0.45"/>
  <cols>
    <col min="1" max="2" width="2.86328125" customWidth="1"/>
    <col min="3" max="3" width="7.33203125" customWidth="1"/>
    <col min="4" max="4" width="8.6640625" customWidth="1"/>
    <col min="5" max="5" width="9.9296875" customWidth="1"/>
    <col min="6" max="6" width="10.73046875" customWidth="1"/>
    <col min="7" max="7" width="5.06640625" customWidth="1"/>
    <col min="9" max="9" width="4.796875" customWidth="1"/>
    <col min="10" max="10" width="8.796875" customWidth="1"/>
    <col min="11" max="11" width="4.73046875" customWidth="1"/>
    <col min="12" max="12" width="12.06640625" customWidth="1"/>
    <col min="13" max="13" width="4.19921875" customWidth="1"/>
    <col min="18" max="18" width="3.46484375" customWidth="1"/>
    <col min="21" max="21" width="4.1328125" customWidth="1"/>
  </cols>
  <sheetData>
    <row r="1" spans="1:32" ht="18" x14ac:dyDescent="0.55000000000000004">
      <c r="A1" s="63" t="s">
        <v>173</v>
      </c>
      <c r="D1" s="63"/>
      <c r="E1" s="63"/>
    </row>
    <row r="2" spans="1:32" x14ac:dyDescent="0.45">
      <c r="A2" s="71"/>
      <c r="B2" s="71"/>
      <c r="C2" s="70" t="s">
        <v>2</v>
      </c>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c r="AF2" s="71"/>
    </row>
    <row r="3" spans="1:32" x14ac:dyDescent="0.45">
      <c r="A3" s="71"/>
      <c r="B3" s="121"/>
      <c r="C3" s="70"/>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row>
    <row r="4" spans="1:32" x14ac:dyDescent="0.45">
      <c r="A4" s="158"/>
      <c r="B4" s="101" t="s">
        <v>278</v>
      </c>
      <c r="C4" s="70"/>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row>
    <row r="5" spans="1:32" x14ac:dyDescent="0.45">
      <c r="A5" s="71"/>
      <c r="B5" s="101" t="s">
        <v>280</v>
      </c>
      <c r="C5" s="70"/>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row>
    <row r="6" spans="1:32" ht="14.65" thickBot="1" x14ac:dyDescent="0.5">
      <c r="A6" s="71"/>
      <c r="B6" s="71"/>
      <c r="C6" s="70"/>
      <c r="D6" s="71"/>
      <c r="E6" s="71"/>
      <c r="F6" s="71"/>
      <c r="G6" s="71"/>
      <c r="H6" s="71"/>
      <c r="I6" s="71"/>
      <c r="J6" s="71"/>
      <c r="K6" s="71"/>
      <c r="L6" s="71"/>
      <c r="M6" s="71"/>
      <c r="N6" s="71"/>
      <c r="O6" s="71"/>
      <c r="P6" s="71"/>
      <c r="Q6" s="71"/>
      <c r="R6" s="71"/>
      <c r="S6" s="71"/>
      <c r="T6" s="71"/>
      <c r="U6" s="71"/>
      <c r="V6" s="71"/>
      <c r="W6" s="71"/>
      <c r="X6" s="71"/>
      <c r="Y6" s="71"/>
      <c r="Z6" s="71"/>
      <c r="AA6" s="71"/>
      <c r="AB6" s="71"/>
      <c r="AC6" s="71"/>
      <c r="AD6" s="71"/>
      <c r="AE6" s="71"/>
      <c r="AF6" s="71"/>
    </row>
    <row r="7" spans="1:32" ht="18.399999999999999" thickBot="1" x14ac:dyDescent="0.6">
      <c r="A7" s="71"/>
      <c r="B7" s="122" t="s">
        <v>222</v>
      </c>
      <c r="C7" s="123" t="s">
        <v>211</v>
      </c>
      <c r="D7" s="124"/>
      <c r="E7" s="124"/>
      <c r="F7" s="124"/>
      <c r="G7" s="124"/>
      <c r="H7" s="124"/>
      <c r="I7" s="125"/>
      <c r="J7" s="71"/>
      <c r="K7" s="122" t="s">
        <v>221</v>
      </c>
      <c r="L7" s="123" t="s">
        <v>216</v>
      </c>
      <c r="M7" s="124"/>
      <c r="N7" s="126"/>
      <c r="O7" s="124"/>
      <c r="P7" s="124"/>
      <c r="Q7" s="124"/>
      <c r="R7" s="124"/>
      <c r="S7" s="124"/>
      <c r="T7" s="124"/>
      <c r="U7" s="125"/>
      <c r="V7" s="71"/>
      <c r="W7" s="71"/>
      <c r="X7" s="71"/>
      <c r="Y7" s="71"/>
      <c r="Z7" s="71"/>
      <c r="AA7" s="71"/>
      <c r="AB7" s="71"/>
      <c r="AC7" s="71"/>
      <c r="AD7" s="71"/>
      <c r="AE7" s="71"/>
      <c r="AF7" s="71"/>
    </row>
    <row r="8" spans="1:32" ht="18" x14ac:dyDescent="0.55000000000000004">
      <c r="A8" s="71"/>
      <c r="B8" s="82"/>
      <c r="C8" s="86"/>
      <c r="D8" s="76"/>
      <c r="E8" s="76"/>
      <c r="F8" s="76"/>
      <c r="G8" s="76"/>
      <c r="H8" s="76"/>
      <c r="I8" s="77"/>
      <c r="J8" s="71"/>
      <c r="K8" s="82"/>
      <c r="L8" s="86"/>
      <c r="M8" s="76"/>
      <c r="N8" s="78"/>
      <c r="O8" s="76"/>
      <c r="P8" s="76"/>
      <c r="Q8" s="76"/>
      <c r="R8" s="76"/>
      <c r="S8" s="76"/>
      <c r="T8" s="76"/>
      <c r="U8" s="77"/>
      <c r="V8" s="71"/>
      <c r="W8" s="71"/>
      <c r="X8" s="71"/>
      <c r="Y8" s="71"/>
      <c r="Z8" s="71"/>
      <c r="AA8" s="71"/>
      <c r="AB8" s="71"/>
      <c r="AC8" s="71"/>
      <c r="AD8" s="71"/>
      <c r="AE8" s="71"/>
      <c r="AF8" s="71"/>
    </row>
    <row r="9" spans="1:32" x14ac:dyDescent="0.45">
      <c r="A9" s="71"/>
      <c r="B9" s="83"/>
      <c r="C9" s="78" t="s">
        <v>238</v>
      </c>
      <c r="D9" s="76"/>
      <c r="E9" s="76"/>
      <c r="F9" s="76"/>
      <c r="G9" s="76"/>
      <c r="H9" s="76"/>
      <c r="I9" s="77"/>
      <c r="J9" s="71"/>
      <c r="K9" s="83"/>
      <c r="L9" s="78" t="s">
        <v>239</v>
      </c>
      <c r="M9" s="76"/>
      <c r="N9" s="78"/>
      <c r="O9" s="78"/>
      <c r="P9" s="76"/>
      <c r="Q9" s="76"/>
      <c r="R9" s="76"/>
      <c r="S9" s="76"/>
      <c r="T9" s="76"/>
      <c r="U9" s="77"/>
      <c r="V9" s="71"/>
      <c r="W9" s="71"/>
      <c r="X9" s="71"/>
      <c r="Y9" s="71"/>
      <c r="Z9" s="71"/>
      <c r="AA9" s="71"/>
      <c r="AB9" s="71"/>
      <c r="AC9" s="71"/>
      <c r="AD9" s="71"/>
      <c r="AE9" s="71"/>
      <c r="AF9" s="71"/>
    </row>
    <row r="10" spans="1:32" x14ac:dyDescent="0.45">
      <c r="A10" s="71"/>
      <c r="B10" s="83"/>
      <c r="C10" s="75"/>
      <c r="D10" s="76"/>
      <c r="E10" s="76"/>
      <c r="F10" s="76"/>
      <c r="G10" s="76"/>
      <c r="H10" s="76"/>
      <c r="I10" s="77"/>
      <c r="J10" s="71"/>
      <c r="K10" s="83"/>
      <c r="L10" s="78" t="s">
        <v>237</v>
      </c>
      <c r="M10" s="76"/>
      <c r="N10" s="78"/>
      <c r="O10" s="78"/>
      <c r="P10" s="76"/>
      <c r="Q10" s="76"/>
      <c r="R10" s="76"/>
      <c r="S10" s="76"/>
      <c r="T10" s="76"/>
      <c r="U10" s="77"/>
      <c r="V10" s="71"/>
      <c r="W10" s="71"/>
      <c r="X10" s="71"/>
      <c r="Y10" s="71"/>
      <c r="Z10" s="71"/>
      <c r="AA10" s="71"/>
      <c r="AB10" s="71"/>
      <c r="AC10" s="71"/>
      <c r="AD10" s="71"/>
      <c r="AE10" s="71"/>
      <c r="AF10" s="71"/>
    </row>
    <row r="11" spans="1:32" x14ac:dyDescent="0.45">
      <c r="A11" s="71"/>
      <c r="B11" s="83"/>
      <c r="C11" s="76" t="s">
        <v>223</v>
      </c>
      <c r="D11" s="76"/>
      <c r="E11" s="76"/>
      <c r="F11" s="131">
        <v>10.31</v>
      </c>
      <c r="G11" s="76"/>
      <c r="H11" s="76"/>
      <c r="I11" s="77"/>
      <c r="J11" s="71"/>
      <c r="K11" s="83"/>
      <c r="L11" s="78"/>
      <c r="M11" s="76"/>
      <c r="N11" s="78"/>
      <c r="O11" s="78"/>
      <c r="P11" s="76"/>
      <c r="Q11" s="76"/>
      <c r="R11" s="76"/>
      <c r="S11" s="76"/>
      <c r="T11" s="76"/>
      <c r="U11" s="77"/>
      <c r="V11" s="71"/>
      <c r="W11" s="71"/>
      <c r="X11" s="71"/>
      <c r="Y11" s="71"/>
      <c r="Z11" s="71"/>
      <c r="AA11" s="71"/>
      <c r="AB11" s="71"/>
      <c r="AC11" s="71"/>
      <c r="AD11" s="71"/>
      <c r="AE11" s="71"/>
      <c r="AF11" s="71"/>
    </row>
    <row r="12" spans="1:32" x14ac:dyDescent="0.45">
      <c r="A12" s="71"/>
      <c r="B12" s="83"/>
      <c r="C12" s="76" t="s">
        <v>210</v>
      </c>
      <c r="D12" s="76"/>
      <c r="E12" s="76"/>
      <c r="F12" s="87">
        <v>2020</v>
      </c>
      <c r="G12" s="76"/>
      <c r="H12" s="76"/>
      <c r="I12" s="77"/>
      <c r="J12" s="71"/>
      <c r="K12" s="83"/>
      <c r="L12" s="85" t="s">
        <v>213</v>
      </c>
      <c r="M12" s="76"/>
      <c r="N12" s="78"/>
      <c r="O12" s="87"/>
      <c r="P12" s="76"/>
      <c r="Q12" s="76" t="s">
        <v>218</v>
      </c>
      <c r="R12" s="76"/>
      <c r="S12" s="76"/>
      <c r="T12" s="87"/>
      <c r="U12" s="77"/>
      <c r="V12" s="71"/>
      <c r="W12" s="71"/>
      <c r="X12" s="71"/>
      <c r="Y12" s="71"/>
      <c r="Z12" s="71"/>
      <c r="AA12" s="71"/>
      <c r="AB12" s="71"/>
      <c r="AC12" s="71"/>
      <c r="AD12" s="71"/>
      <c r="AE12" s="71"/>
      <c r="AF12" s="71"/>
    </row>
    <row r="13" spans="1:32" ht="14.65" thickBot="1" x14ac:dyDescent="0.5">
      <c r="A13" s="71"/>
      <c r="B13" s="84"/>
      <c r="C13" s="80"/>
      <c r="D13" s="80"/>
      <c r="E13" s="80"/>
      <c r="F13" s="80"/>
      <c r="G13" s="80"/>
      <c r="H13" s="80"/>
      <c r="I13" s="81"/>
      <c r="J13" s="71"/>
      <c r="K13" s="83"/>
      <c r="L13" s="76" t="s">
        <v>217</v>
      </c>
      <c r="M13" s="76"/>
      <c r="N13" s="78"/>
      <c r="O13" s="87"/>
      <c r="P13" s="76"/>
      <c r="Q13" s="76" t="s">
        <v>217</v>
      </c>
      <c r="R13" s="76"/>
      <c r="S13" s="76"/>
      <c r="T13" s="87"/>
      <c r="U13" s="77"/>
      <c r="V13" s="71"/>
      <c r="W13" s="71"/>
      <c r="X13" s="71"/>
      <c r="Y13" s="71"/>
      <c r="Z13" s="71"/>
      <c r="AA13" s="71"/>
      <c r="AB13" s="71"/>
      <c r="AC13" s="71"/>
      <c r="AD13" s="71"/>
      <c r="AE13" s="71"/>
      <c r="AF13" s="71"/>
    </row>
    <row r="14" spans="1:32" ht="14.65" thickBot="1" x14ac:dyDescent="0.5">
      <c r="A14" s="71"/>
      <c r="B14" s="72"/>
      <c r="C14" s="72"/>
      <c r="D14" s="72"/>
      <c r="E14" s="72"/>
      <c r="F14" s="72"/>
      <c r="G14" s="72"/>
      <c r="H14" s="72"/>
      <c r="I14" s="72"/>
      <c r="J14" s="71"/>
      <c r="K14" s="83"/>
      <c r="L14" s="76"/>
      <c r="M14" s="76"/>
      <c r="N14" s="78"/>
      <c r="O14" s="76"/>
      <c r="P14" s="76"/>
      <c r="Q14" s="76"/>
      <c r="R14" s="76"/>
      <c r="S14" s="76"/>
      <c r="T14" s="76"/>
      <c r="U14" s="77"/>
      <c r="V14" s="71"/>
      <c r="W14" s="71"/>
      <c r="X14" s="71"/>
      <c r="Y14" s="71"/>
      <c r="Z14" s="71"/>
      <c r="AA14" s="71"/>
      <c r="AB14" s="71"/>
      <c r="AC14" s="71"/>
      <c r="AD14" s="71"/>
      <c r="AE14" s="71"/>
      <c r="AF14" s="71"/>
    </row>
    <row r="15" spans="1:32" ht="18.399999999999999" thickBot="1" x14ac:dyDescent="0.6">
      <c r="A15" s="71"/>
      <c r="B15" s="122" t="s">
        <v>224</v>
      </c>
      <c r="C15" s="123" t="s">
        <v>212</v>
      </c>
      <c r="D15" s="127"/>
      <c r="E15" s="127"/>
      <c r="F15" s="124"/>
      <c r="G15" s="124"/>
      <c r="H15" s="124"/>
      <c r="I15" s="125"/>
      <c r="J15" s="71"/>
      <c r="K15" s="83"/>
      <c r="L15" s="76" t="s">
        <v>214</v>
      </c>
      <c r="M15" s="76"/>
      <c r="N15" s="78"/>
      <c r="O15" s="87"/>
      <c r="P15" s="76"/>
      <c r="Q15" s="76" t="s">
        <v>219</v>
      </c>
      <c r="R15" s="76"/>
      <c r="S15" s="76"/>
      <c r="T15" s="87"/>
      <c r="U15" s="77"/>
      <c r="V15" s="71"/>
      <c r="W15" s="71"/>
      <c r="X15" s="71"/>
      <c r="Y15" s="71"/>
      <c r="Z15" s="71"/>
      <c r="AA15" s="71"/>
      <c r="AB15" s="71"/>
      <c r="AC15" s="71"/>
      <c r="AD15" s="71"/>
      <c r="AE15" s="71"/>
      <c r="AF15" s="71"/>
    </row>
    <row r="16" spans="1:32" x14ac:dyDescent="0.45">
      <c r="A16" s="71"/>
      <c r="B16" s="83"/>
      <c r="C16" s="78" t="s">
        <v>2</v>
      </c>
      <c r="D16" s="76"/>
      <c r="E16" s="76"/>
      <c r="F16" s="76"/>
      <c r="G16" s="76" t="s">
        <v>2</v>
      </c>
      <c r="H16" s="76"/>
      <c r="I16" s="77"/>
      <c r="J16" s="71"/>
      <c r="K16" s="83"/>
      <c r="L16" s="76" t="s">
        <v>217</v>
      </c>
      <c r="M16" s="76"/>
      <c r="N16" s="78"/>
      <c r="O16" s="87"/>
      <c r="P16" s="76"/>
      <c r="Q16" s="76" t="s">
        <v>217</v>
      </c>
      <c r="R16" s="76"/>
      <c r="S16" s="76"/>
      <c r="T16" s="87"/>
      <c r="U16" s="77"/>
      <c r="V16" s="71"/>
      <c r="W16" s="71"/>
      <c r="X16" s="71"/>
      <c r="Y16" s="71"/>
      <c r="Z16" s="71"/>
      <c r="AA16" s="71"/>
      <c r="AB16" s="71"/>
      <c r="AC16" s="71"/>
      <c r="AD16" s="71"/>
      <c r="AE16" s="71"/>
      <c r="AF16" s="71"/>
    </row>
    <row r="17" spans="1:32" x14ac:dyDescent="0.45">
      <c r="A17" s="71"/>
      <c r="B17" s="83"/>
      <c r="C17" s="118" t="s">
        <v>225</v>
      </c>
      <c r="D17" s="76"/>
      <c r="E17" s="76"/>
      <c r="F17" s="88"/>
      <c r="G17" s="88" t="s">
        <v>2</v>
      </c>
      <c r="H17" s="88" t="s">
        <v>2</v>
      </c>
      <c r="I17" s="77"/>
      <c r="J17" s="71"/>
      <c r="K17" s="83"/>
      <c r="L17" s="76"/>
      <c r="M17" s="76"/>
      <c r="N17" s="78"/>
      <c r="O17" s="76"/>
      <c r="P17" s="76"/>
      <c r="Q17" s="76"/>
      <c r="R17" s="76"/>
      <c r="S17" s="76"/>
      <c r="T17" s="76"/>
      <c r="U17" s="77"/>
      <c r="V17" s="71"/>
      <c r="W17" s="71"/>
      <c r="X17" s="71"/>
      <c r="Y17" s="71"/>
      <c r="Z17" s="71"/>
      <c r="AA17" s="71"/>
      <c r="AB17" s="71"/>
      <c r="AC17" s="71"/>
      <c r="AD17" s="71"/>
      <c r="AE17" s="71"/>
      <c r="AF17" s="71"/>
    </row>
    <row r="18" spans="1:32" x14ac:dyDescent="0.45">
      <c r="A18" s="71"/>
      <c r="B18" s="83"/>
      <c r="C18" s="89" t="s">
        <v>228</v>
      </c>
      <c r="D18" s="89"/>
      <c r="E18" s="89"/>
      <c r="F18" s="90"/>
      <c r="G18" s="88"/>
      <c r="H18" s="79">
        <v>2050</v>
      </c>
      <c r="I18" s="77"/>
      <c r="J18" s="71"/>
      <c r="K18" s="83"/>
      <c r="L18" s="76" t="s">
        <v>215</v>
      </c>
      <c r="M18" s="76"/>
      <c r="N18" s="78"/>
      <c r="O18" s="87"/>
      <c r="P18" s="76"/>
      <c r="Q18" s="76" t="s">
        <v>220</v>
      </c>
      <c r="R18" s="76"/>
      <c r="S18" s="76"/>
      <c r="T18" s="87"/>
      <c r="U18" s="77"/>
      <c r="V18" s="71"/>
      <c r="W18" s="71"/>
      <c r="X18" s="71"/>
      <c r="Y18" s="71"/>
      <c r="Z18" s="71"/>
      <c r="AA18" s="71"/>
      <c r="AB18" s="71"/>
      <c r="AC18" s="71"/>
      <c r="AD18" s="71"/>
      <c r="AE18" s="71"/>
      <c r="AF18" s="71"/>
    </row>
    <row r="19" spans="1:32" x14ac:dyDescent="0.45">
      <c r="A19" s="71"/>
      <c r="B19" s="83"/>
      <c r="C19" s="89" t="s">
        <v>229</v>
      </c>
      <c r="D19" s="89"/>
      <c r="E19" s="89"/>
      <c r="F19" s="90"/>
      <c r="G19" s="88"/>
      <c r="H19" s="94">
        <v>1</v>
      </c>
      <c r="I19" s="77"/>
      <c r="J19" s="71"/>
      <c r="K19" s="83"/>
      <c r="L19" s="76" t="s">
        <v>217</v>
      </c>
      <c r="M19" s="76"/>
      <c r="N19" s="78"/>
      <c r="O19" s="87"/>
      <c r="P19" s="76"/>
      <c r="Q19" s="76" t="s">
        <v>217</v>
      </c>
      <c r="R19" s="76"/>
      <c r="S19" s="76"/>
      <c r="T19" s="87"/>
      <c r="U19" s="77"/>
      <c r="V19" s="71"/>
      <c r="W19" s="71"/>
      <c r="X19" s="71"/>
      <c r="Y19" s="71"/>
      <c r="Z19" s="71"/>
      <c r="AA19" s="71"/>
      <c r="AB19" s="71"/>
      <c r="AC19" s="71"/>
      <c r="AD19" s="71"/>
      <c r="AE19" s="71"/>
      <c r="AF19" s="71"/>
    </row>
    <row r="20" spans="1:32" ht="14.65" thickBot="1" x14ac:dyDescent="0.5">
      <c r="A20" s="71"/>
      <c r="B20" s="83"/>
      <c r="C20" s="89" t="s">
        <v>227</v>
      </c>
      <c r="D20" s="89"/>
      <c r="E20" s="89"/>
      <c r="F20" s="89"/>
      <c r="G20" s="88"/>
      <c r="H20" s="95">
        <f>H19/(H18-F12)</f>
        <v>3.3333333333333333E-2</v>
      </c>
      <c r="I20" s="77"/>
      <c r="J20" s="71"/>
      <c r="K20" s="84"/>
      <c r="L20" s="80"/>
      <c r="M20" s="80"/>
      <c r="N20" s="80"/>
      <c r="O20" s="80"/>
      <c r="P20" s="80"/>
      <c r="Q20" s="80"/>
      <c r="R20" s="80"/>
      <c r="S20" s="80"/>
      <c r="T20" s="80"/>
      <c r="U20" s="81"/>
      <c r="V20" s="71"/>
      <c r="W20" s="71"/>
      <c r="X20" s="71"/>
      <c r="Y20" s="71"/>
      <c r="Z20" s="71"/>
      <c r="AA20" s="71"/>
      <c r="AB20" s="71"/>
      <c r="AC20" s="71"/>
      <c r="AD20" s="71"/>
      <c r="AE20" s="71"/>
      <c r="AF20" s="71"/>
    </row>
    <row r="21" spans="1:32" x14ac:dyDescent="0.45">
      <c r="A21" s="71"/>
      <c r="B21" s="83"/>
      <c r="C21" s="89" t="s">
        <v>236</v>
      </c>
      <c r="D21" s="89"/>
      <c r="E21" s="89"/>
      <c r="F21" s="89"/>
      <c r="G21" s="88"/>
      <c r="H21" s="96">
        <f>F11*H20</f>
        <v>0.34366666666666668</v>
      </c>
      <c r="I21" s="77"/>
      <c r="J21" s="71"/>
      <c r="K21" s="71"/>
      <c r="L21" s="71"/>
      <c r="M21" s="71"/>
      <c r="N21" s="71"/>
      <c r="O21" s="71"/>
      <c r="P21" s="71"/>
      <c r="Q21" s="71"/>
      <c r="R21" s="71"/>
      <c r="S21" s="71"/>
      <c r="T21" s="71"/>
      <c r="U21" s="71"/>
      <c r="V21" s="71"/>
      <c r="W21" s="71"/>
      <c r="X21" s="71"/>
      <c r="Y21" s="71"/>
      <c r="Z21" s="71"/>
      <c r="AA21" s="71"/>
      <c r="AB21" s="71"/>
      <c r="AC21" s="71"/>
      <c r="AD21" s="71"/>
      <c r="AE21" s="71"/>
      <c r="AF21" s="71"/>
    </row>
    <row r="22" spans="1:32" ht="14.65" thickBot="1" x14ac:dyDescent="0.5">
      <c r="A22" s="71"/>
      <c r="B22" s="83"/>
      <c r="C22" s="89"/>
      <c r="D22" s="89"/>
      <c r="E22" s="89"/>
      <c r="F22" s="89"/>
      <c r="G22" s="88"/>
      <c r="H22" s="76"/>
      <c r="I22" s="77"/>
      <c r="J22" s="71"/>
      <c r="K22" s="71"/>
      <c r="L22" s="71"/>
      <c r="M22" s="71"/>
      <c r="N22" s="71"/>
      <c r="O22" s="71"/>
      <c r="P22" s="71"/>
      <c r="Q22" s="71"/>
      <c r="R22" s="71"/>
      <c r="S22" s="71"/>
      <c r="T22" s="71"/>
      <c r="U22" s="71"/>
      <c r="V22" s="71"/>
      <c r="W22" s="71"/>
      <c r="X22" s="71"/>
      <c r="Y22" s="71"/>
      <c r="Z22" s="71"/>
      <c r="AA22" s="71"/>
      <c r="AB22" s="71"/>
      <c r="AC22" s="71"/>
      <c r="AD22" s="71"/>
      <c r="AE22" s="71"/>
      <c r="AF22" s="71"/>
    </row>
    <row r="23" spans="1:32" x14ac:dyDescent="0.45">
      <c r="A23" s="71"/>
      <c r="B23" s="106"/>
      <c r="C23" s="107"/>
      <c r="D23" s="107"/>
      <c r="E23" s="107"/>
      <c r="F23" s="107"/>
      <c r="G23" s="120"/>
      <c r="H23" s="73"/>
      <c r="I23" s="74"/>
      <c r="J23" s="71"/>
      <c r="K23" s="71"/>
      <c r="L23" s="71"/>
      <c r="M23" s="71"/>
      <c r="N23" s="71"/>
      <c r="O23" s="71"/>
      <c r="P23" s="71"/>
      <c r="Q23" s="71"/>
      <c r="R23" s="71"/>
      <c r="S23" s="71"/>
      <c r="T23" s="71"/>
      <c r="U23" s="71"/>
      <c r="V23" s="71"/>
      <c r="W23" s="71"/>
      <c r="X23" s="71"/>
      <c r="Y23" s="71"/>
      <c r="Z23" s="71"/>
      <c r="AA23" s="71"/>
      <c r="AB23" s="71"/>
      <c r="AC23" s="71"/>
      <c r="AD23" s="71"/>
      <c r="AE23" s="71"/>
      <c r="AF23" s="71"/>
    </row>
    <row r="24" spans="1:32" x14ac:dyDescent="0.45">
      <c r="A24" s="71"/>
      <c r="B24" s="83"/>
      <c r="C24" s="119" t="s">
        <v>226</v>
      </c>
      <c r="D24" s="89"/>
      <c r="E24" s="89"/>
      <c r="F24" s="89"/>
      <c r="G24" s="88"/>
      <c r="H24" s="76"/>
      <c r="I24" s="77"/>
      <c r="J24" s="71"/>
      <c r="K24" s="71"/>
      <c r="L24" s="71"/>
      <c r="M24" s="71"/>
      <c r="N24" s="71"/>
      <c r="O24" s="71"/>
      <c r="P24" s="71"/>
      <c r="Q24" s="71"/>
      <c r="R24" s="71"/>
      <c r="S24" s="71"/>
      <c r="T24" s="71"/>
      <c r="U24" s="71"/>
      <c r="V24" s="71"/>
      <c r="W24" s="71"/>
      <c r="X24" s="71"/>
      <c r="Y24" s="71"/>
      <c r="Z24" s="71"/>
      <c r="AA24" s="71"/>
      <c r="AB24" s="71"/>
      <c r="AC24" s="71"/>
      <c r="AD24" s="71"/>
      <c r="AE24" s="71"/>
      <c r="AF24" s="71"/>
    </row>
    <row r="25" spans="1:32" x14ac:dyDescent="0.45">
      <c r="A25" s="71"/>
      <c r="B25" s="83"/>
      <c r="C25" s="89" t="s">
        <v>230</v>
      </c>
      <c r="D25" s="89" t="s">
        <v>231</v>
      </c>
      <c r="E25" s="89"/>
      <c r="F25" s="89"/>
      <c r="G25" s="88"/>
      <c r="H25" s="87">
        <v>2030</v>
      </c>
      <c r="I25" s="77"/>
      <c r="J25" s="71"/>
      <c r="K25" s="71"/>
      <c r="L25" s="71"/>
      <c r="M25" s="71"/>
      <c r="N25" s="71"/>
      <c r="O25" s="71"/>
      <c r="P25" s="71"/>
      <c r="Q25" s="71"/>
      <c r="R25" s="71"/>
      <c r="S25" s="71"/>
      <c r="T25" s="71"/>
      <c r="U25" s="71"/>
      <c r="V25" s="71"/>
      <c r="W25" s="71"/>
      <c r="X25" s="71"/>
      <c r="Y25" s="71"/>
      <c r="Z25" s="71"/>
      <c r="AA25" s="71"/>
      <c r="AB25" s="71"/>
      <c r="AC25" s="71"/>
      <c r="AD25" s="71"/>
      <c r="AE25" s="71"/>
      <c r="AF25" s="71"/>
    </row>
    <row r="26" spans="1:32" x14ac:dyDescent="0.45">
      <c r="A26" s="71"/>
      <c r="B26" s="83"/>
      <c r="C26" s="89"/>
      <c r="D26" s="89" t="s">
        <v>233</v>
      </c>
      <c r="E26" s="89"/>
      <c r="F26" s="89"/>
      <c r="G26" s="88"/>
      <c r="H26" s="93">
        <v>0.49</v>
      </c>
      <c r="I26" s="77"/>
      <c r="J26" s="71"/>
      <c r="K26" s="71"/>
      <c r="L26" s="71"/>
      <c r="M26" s="71"/>
      <c r="N26" s="71"/>
      <c r="O26" s="71"/>
      <c r="P26" s="71"/>
      <c r="Q26" s="71"/>
      <c r="R26" s="71"/>
      <c r="S26" s="71"/>
      <c r="T26" s="71"/>
      <c r="U26" s="71"/>
      <c r="V26" s="71"/>
      <c r="W26" s="71"/>
      <c r="X26" s="71"/>
      <c r="Y26" s="71"/>
      <c r="Z26" s="71"/>
      <c r="AA26" s="71"/>
      <c r="AB26" s="71"/>
      <c r="AC26" s="71"/>
      <c r="AD26" s="71"/>
      <c r="AE26" s="71"/>
      <c r="AF26" s="71"/>
    </row>
    <row r="27" spans="1:32" x14ac:dyDescent="0.45">
      <c r="A27" s="71"/>
      <c r="B27" s="83"/>
      <c r="C27" s="89"/>
      <c r="D27" s="89" t="s">
        <v>227</v>
      </c>
      <c r="E27" s="89"/>
      <c r="F27" s="91"/>
      <c r="G27" s="88"/>
      <c r="H27" s="95">
        <f>H26/(H25-F12)</f>
        <v>4.9000000000000002E-2</v>
      </c>
      <c r="I27" s="77"/>
      <c r="J27" s="71"/>
      <c r="K27" s="71"/>
      <c r="L27" s="71"/>
      <c r="M27" s="71"/>
      <c r="N27" s="71"/>
      <c r="O27" s="71"/>
      <c r="P27" s="71"/>
      <c r="Q27" s="71"/>
      <c r="R27" s="71"/>
      <c r="S27" s="71"/>
      <c r="T27" s="71"/>
      <c r="U27" s="71"/>
      <c r="V27" s="71"/>
      <c r="W27" s="71"/>
      <c r="X27" s="71"/>
      <c r="Y27" s="71"/>
      <c r="Z27" s="71"/>
      <c r="AA27" s="71"/>
      <c r="AB27" s="71"/>
      <c r="AC27" s="71"/>
      <c r="AD27" s="71"/>
      <c r="AE27" s="71"/>
      <c r="AF27" s="71"/>
    </row>
    <row r="28" spans="1:32" x14ac:dyDescent="0.45">
      <c r="A28" s="71"/>
      <c r="B28" s="83"/>
      <c r="C28" s="89"/>
      <c r="D28" s="98" t="s">
        <v>236</v>
      </c>
      <c r="E28" s="98"/>
      <c r="F28" s="99"/>
      <c r="G28" s="100"/>
      <c r="H28" s="96">
        <f>F11*H27</f>
        <v>0.50519000000000003</v>
      </c>
      <c r="I28" s="77"/>
      <c r="J28" s="71"/>
      <c r="K28" s="71"/>
      <c r="L28" s="71"/>
      <c r="M28" s="71"/>
      <c r="N28" s="71"/>
      <c r="O28" s="71"/>
      <c r="P28" s="71"/>
      <c r="Q28" s="71"/>
      <c r="R28" s="71"/>
      <c r="S28" s="71"/>
      <c r="T28" s="71"/>
      <c r="U28" s="71"/>
      <c r="V28" s="71"/>
      <c r="W28" s="71"/>
      <c r="X28" s="71"/>
      <c r="Y28" s="71"/>
      <c r="Z28" s="71"/>
      <c r="AA28" s="71"/>
      <c r="AB28" s="71"/>
      <c r="AC28" s="71"/>
      <c r="AD28" s="71"/>
      <c r="AE28" s="71"/>
      <c r="AF28" s="71"/>
    </row>
    <row r="29" spans="1:32" x14ac:dyDescent="0.45">
      <c r="A29" s="72"/>
      <c r="B29" s="83"/>
      <c r="C29" s="89" t="s">
        <v>232</v>
      </c>
      <c r="D29" s="89" t="s">
        <v>234</v>
      </c>
      <c r="E29" s="89"/>
      <c r="F29" s="89"/>
      <c r="G29" s="88"/>
      <c r="H29" s="79">
        <v>2050</v>
      </c>
      <c r="I29" s="77"/>
      <c r="J29" s="71"/>
      <c r="K29" s="71"/>
      <c r="L29" s="71"/>
      <c r="M29" s="71"/>
      <c r="N29" s="71"/>
      <c r="O29" s="71"/>
      <c r="P29" s="71"/>
      <c r="Q29" s="71"/>
      <c r="R29" s="71"/>
      <c r="S29" s="71"/>
      <c r="T29" s="71"/>
      <c r="U29" s="71"/>
      <c r="V29" s="71"/>
      <c r="W29" s="71"/>
      <c r="X29" s="71"/>
      <c r="Y29" s="71"/>
      <c r="Z29" s="71"/>
      <c r="AA29" s="71"/>
      <c r="AB29" s="71"/>
      <c r="AC29" s="71"/>
      <c r="AD29" s="71"/>
      <c r="AE29" s="71"/>
      <c r="AF29" s="71"/>
    </row>
    <row r="30" spans="1:32" x14ac:dyDescent="0.45">
      <c r="A30" s="72"/>
      <c r="B30" s="83"/>
      <c r="C30" s="89"/>
      <c r="D30" s="89" t="s">
        <v>235</v>
      </c>
      <c r="E30" s="89"/>
      <c r="F30" s="89"/>
      <c r="G30" s="88"/>
      <c r="H30" s="97">
        <f>H19-H26</f>
        <v>0.51</v>
      </c>
      <c r="I30" s="77"/>
      <c r="J30" s="71"/>
      <c r="K30" s="71"/>
      <c r="L30" s="71"/>
      <c r="M30" s="71"/>
      <c r="N30" s="71"/>
      <c r="O30" s="71"/>
      <c r="P30" s="71"/>
      <c r="Q30" s="71"/>
      <c r="R30" s="71"/>
      <c r="S30" s="71"/>
      <c r="T30" s="71"/>
      <c r="U30" s="71"/>
      <c r="V30" s="71"/>
      <c r="W30" s="71"/>
      <c r="X30" s="71"/>
      <c r="Y30" s="71"/>
      <c r="Z30" s="71"/>
      <c r="AA30" s="71"/>
      <c r="AB30" s="71"/>
      <c r="AC30" s="71"/>
      <c r="AD30" s="71"/>
      <c r="AE30" s="71"/>
      <c r="AF30" s="71"/>
    </row>
    <row r="31" spans="1:32" x14ac:dyDescent="0.45">
      <c r="A31" s="72"/>
      <c r="B31" s="83"/>
      <c r="C31" s="89"/>
      <c r="D31" s="89" t="s">
        <v>227</v>
      </c>
      <c r="E31" s="89"/>
      <c r="F31" s="91"/>
      <c r="G31" s="88"/>
      <c r="H31" s="95">
        <f>H30/(H29-H25)</f>
        <v>2.5500000000000002E-2</v>
      </c>
      <c r="I31" s="77"/>
      <c r="J31" s="71"/>
      <c r="K31" s="71"/>
      <c r="L31" s="71"/>
      <c r="M31" s="71"/>
      <c r="N31" s="71"/>
      <c r="O31" s="71"/>
      <c r="P31" s="71"/>
      <c r="Q31" s="71"/>
      <c r="R31" s="71"/>
      <c r="S31" s="71"/>
      <c r="T31" s="71"/>
      <c r="U31" s="71"/>
      <c r="V31" s="71"/>
      <c r="W31" s="71"/>
      <c r="X31" s="71"/>
      <c r="Y31" s="71"/>
      <c r="Z31" s="71"/>
      <c r="AA31" s="71"/>
      <c r="AB31" s="71"/>
      <c r="AC31" s="71"/>
      <c r="AD31" s="71"/>
      <c r="AE31" s="71"/>
      <c r="AF31" s="71"/>
    </row>
    <row r="32" spans="1:32" x14ac:dyDescent="0.45">
      <c r="A32" s="71"/>
      <c r="B32" s="83"/>
      <c r="C32" s="89"/>
      <c r="D32" s="89" t="s">
        <v>236</v>
      </c>
      <c r="E32" s="89"/>
      <c r="F32" s="91"/>
      <c r="G32" s="88"/>
      <c r="H32" s="96">
        <f>F11*H31</f>
        <v>0.26290500000000006</v>
      </c>
      <c r="I32" s="77"/>
      <c r="J32" s="71"/>
      <c r="K32" s="71"/>
      <c r="L32" s="71"/>
      <c r="M32" s="71"/>
      <c r="N32" s="71"/>
      <c r="O32" s="71"/>
      <c r="P32" s="71"/>
      <c r="Q32" s="71"/>
      <c r="R32" s="71"/>
      <c r="S32" s="71"/>
      <c r="T32" s="71"/>
      <c r="U32" s="71"/>
      <c r="V32" s="71"/>
      <c r="W32" s="71"/>
      <c r="X32" s="71"/>
      <c r="Y32" s="71"/>
      <c r="Z32" s="71"/>
      <c r="AA32" s="71"/>
      <c r="AB32" s="71"/>
      <c r="AC32" s="71"/>
      <c r="AD32" s="71"/>
      <c r="AE32" s="71"/>
      <c r="AF32" s="71"/>
    </row>
    <row r="33" spans="1:32" ht="14.65" thickBot="1" x14ac:dyDescent="0.5">
      <c r="A33" s="71"/>
      <c r="B33" s="84"/>
      <c r="C33" s="80"/>
      <c r="D33" s="80"/>
      <c r="E33" s="80"/>
      <c r="F33" s="80"/>
      <c r="G33" s="92"/>
      <c r="H33" s="80"/>
      <c r="I33" s="81"/>
      <c r="J33" s="71"/>
      <c r="K33" s="71"/>
      <c r="L33" s="71"/>
      <c r="M33" s="71"/>
      <c r="N33" s="71"/>
      <c r="O33" s="71"/>
      <c r="P33" s="71"/>
      <c r="Q33" s="71"/>
      <c r="R33" s="71"/>
      <c r="S33" s="71"/>
      <c r="T33" s="71"/>
      <c r="U33" s="71"/>
      <c r="V33" s="71"/>
      <c r="W33" s="71"/>
      <c r="X33" s="71"/>
      <c r="Y33" s="71"/>
      <c r="Z33" s="71"/>
      <c r="AA33" s="71"/>
      <c r="AB33" s="71"/>
      <c r="AC33" s="71"/>
      <c r="AD33" s="71"/>
      <c r="AE33" s="71"/>
      <c r="AF33" s="71"/>
    </row>
    <row r="34" spans="1:32" ht="14.65" thickBot="1" x14ac:dyDescent="0.5">
      <c r="A34" s="71"/>
      <c r="B34" s="71"/>
      <c r="C34" s="71"/>
      <c r="D34" s="71"/>
      <c r="E34" s="71"/>
      <c r="F34" s="71"/>
      <c r="G34" s="71"/>
      <c r="H34" s="71"/>
      <c r="I34" s="71"/>
      <c r="J34" s="71"/>
      <c r="K34" s="71"/>
      <c r="L34" s="71"/>
      <c r="M34" s="71"/>
      <c r="N34" s="71"/>
      <c r="O34" s="71"/>
      <c r="P34" s="71"/>
      <c r="Q34" s="71"/>
      <c r="R34" s="71"/>
      <c r="S34" s="71"/>
      <c r="T34" s="71"/>
      <c r="U34" s="71"/>
      <c r="V34" s="71"/>
      <c r="W34" s="71"/>
      <c r="X34" s="71"/>
      <c r="Y34" s="71"/>
      <c r="Z34" s="71"/>
      <c r="AA34" s="71"/>
      <c r="AB34" s="71"/>
      <c r="AC34" s="71"/>
      <c r="AD34" s="71"/>
      <c r="AE34" s="71"/>
      <c r="AF34" s="71"/>
    </row>
    <row r="35" spans="1:32" ht="18.399999999999999" thickBot="1" x14ac:dyDescent="0.6">
      <c r="A35" s="71"/>
      <c r="B35" s="122" t="s">
        <v>276</v>
      </c>
      <c r="C35" s="123" t="s">
        <v>277</v>
      </c>
      <c r="D35" s="128"/>
      <c r="E35" s="128"/>
      <c r="F35" s="124"/>
      <c r="G35" s="124"/>
      <c r="H35" s="124"/>
      <c r="I35" s="124"/>
      <c r="J35" s="124"/>
      <c r="K35" s="124"/>
      <c r="L35" s="124"/>
      <c r="M35" s="125"/>
      <c r="N35" s="71"/>
      <c r="O35" s="71"/>
      <c r="P35" s="71"/>
      <c r="Q35" s="71"/>
      <c r="R35" s="71"/>
      <c r="S35" s="71"/>
      <c r="T35" s="71"/>
      <c r="U35" s="71"/>
      <c r="V35" s="71"/>
      <c r="W35" s="71"/>
      <c r="X35" s="71"/>
      <c r="Y35" s="71"/>
      <c r="Z35" s="71"/>
      <c r="AA35" s="71"/>
      <c r="AB35" s="71"/>
      <c r="AC35" s="71"/>
      <c r="AD35" s="71"/>
      <c r="AE35" s="71"/>
      <c r="AF35" s="71"/>
    </row>
    <row r="36" spans="1:32" ht="18" x14ac:dyDescent="0.55000000000000004">
      <c r="A36" s="71"/>
      <c r="B36" s="82"/>
      <c r="C36" s="86"/>
      <c r="D36" s="89"/>
      <c r="E36" s="89"/>
      <c r="F36" s="76"/>
      <c r="G36" s="76"/>
      <c r="H36" s="76"/>
      <c r="I36" s="76"/>
      <c r="J36" s="76"/>
      <c r="K36" s="76"/>
      <c r="L36" s="76"/>
      <c r="M36" s="77"/>
      <c r="N36" s="71"/>
      <c r="O36" s="71"/>
      <c r="P36" s="71"/>
      <c r="Q36" s="71"/>
      <c r="R36" s="71"/>
      <c r="S36" s="71"/>
      <c r="T36" s="71"/>
      <c r="U36" s="71"/>
      <c r="V36" s="71"/>
      <c r="W36" s="71"/>
      <c r="X36" s="71"/>
      <c r="Y36" s="71"/>
      <c r="Z36" s="71"/>
      <c r="AA36" s="71"/>
      <c r="AB36" s="71"/>
      <c r="AC36" s="71"/>
      <c r="AD36" s="71"/>
      <c r="AE36" s="71"/>
      <c r="AF36" s="71"/>
    </row>
    <row r="37" spans="1:32" ht="18" x14ac:dyDescent="0.55000000000000004">
      <c r="A37" s="71"/>
      <c r="B37" s="82"/>
      <c r="C37" s="118" t="s">
        <v>225</v>
      </c>
      <c r="D37" s="89"/>
      <c r="E37" s="89"/>
      <c r="F37" s="76"/>
      <c r="G37" s="76"/>
      <c r="H37" s="76"/>
      <c r="I37" s="76"/>
      <c r="J37" s="76"/>
      <c r="K37" s="76"/>
      <c r="L37" s="76"/>
      <c r="M37" s="77"/>
      <c r="N37" s="71"/>
      <c r="O37" s="71"/>
      <c r="P37" s="71"/>
      <c r="Q37" s="71"/>
      <c r="R37" s="71"/>
      <c r="S37" s="71"/>
      <c r="T37" s="71"/>
      <c r="U37" s="71"/>
      <c r="V37" s="71"/>
      <c r="W37" s="71"/>
      <c r="X37" s="71"/>
      <c r="Y37" s="71"/>
      <c r="Z37" s="71"/>
      <c r="AA37" s="71"/>
      <c r="AB37" s="71"/>
      <c r="AC37" s="71"/>
      <c r="AD37" s="71"/>
      <c r="AE37" s="71"/>
      <c r="AF37" s="71"/>
    </row>
    <row r="38" spans="1:32" ht="18" x14ac:dyDescent="0.55000000000000004">
      <c r="A38" s="71"/>
      <c r="B38" s="82"/>
      <c r="C38" s="86"/>
      <c r="D38" s="89"/>
      <c r="E38" s="89"/>
      <c r="F38" s="76"/>
      <c r="G38" s="76"/>
      <c r="H38" s="76"/>
      <c r="I38" s="76"/>
      <c r="J38" s="76"/>
      <c r="K38" s="76"/>
      <c r="L38" s="76"/>
      <c r="M38" s="77"/>
      <c r="N38" s="71"/>
      <c r="O38" s="71"/>
      <c r="P38" s="71"/>
      <c r="Q38" s="71"/>
      <c r="R38" s="71"/>
      <c r="S38" s="71"/>
      <c r="T38" s="71"/>
      <c r="U38" s="71"/>
      <c r="V38" s="71"/>
      <c r="W38" s="71"/>
      <c r="X38" s="71"/>
      <c r="Y38" s="71"/>
      <c r="Z38" s="71"/>
      <c r="AA38" s="71"/>
      <c r="AB38" s="71"/>
      <c r="AC38" s="71"/>
      <c r="AD38" s="71"/>
      <c r="AE38" s="71"/>
      <c r="AF38" s="71"/>
    </row>
    <row r="39" spans="1:32" s="103" customFormat="1" ht="39.75" x14ac:dyDescent="0.45">
      <c r="A39" s="102"/>
      <c r="B39" s="108"/>
      <c r="C39" s="109"/>
      <c r="D39" s="110"/>
      <c r="E39" s="111" t="s">
        <v>271</v>
      </c>
      <c r="F39" s="112" t="s">
        <v>272</v>
      </c>
      <c r="G39" s="113"/>
      <c r="H39" s="112" t="s">
        <v>273</v>
      </c>
      <c r="I39" s="109"/>
      <c r="J39" s="114" t="s">
        <v>274</v>
      </c>
      <c r="K39" s="109"/>
      <c r="L39" s="115" t="s">
        <v>275</v>
      </c>
      <c r="M39" s="116"/>
      <c r="N39" s="102"/>
      <c r="O39" s="102"/>
      <c r="P39" s="102"/>
      <c r="Q39" s="102"/>
      <c r="R39" s="102"/>
      <c r="S39" s="102"/>
      <c r="T39" s="102"/>
      <c r="U39" s="102"/>
      <c r="V39" s="102"/>
      <c r="W39" s="102"/>
      <c r="X39" s="102"/>
      <c r="Y39" s="102"/>
      <c r="Z39" s="102"/>
      <c r="AA39" s="102"/>
      <c r="AB39" s="102"/>
      <c r="AC39" s="102"/>
      <c r="AD39" s="102"/>
      <c r="AE39" s="102"/>
      <c r="AF39" s="102"/>
    </row>
    <row r="40" spans="1:32" x14ac:dyDescent="0.45">
      <c r="A40" s="71"/>
      <c r="B40" s="83"/>
      <c r="C40" s="76"/>
      <c r="D40" s="105" t="s">
        <v>240</v>
      </c>
      <c r="E40" s="79">
        <f>F12</f>
        <v>2020</v>
      </c>
      <c r="F40" s="130">
        <f>F11</f>
        <v>10.31</v>
      </c>
      <c r="G40" s="113"/>
      <c r="H40" s="130">
        <f>F40</f>
        <v>10.31</v>
      </c>
      <c r="I40" s="109"/>
      <c r="J40" s="104">
        <f t="shared" ref="J40:J70" si="0">F40-H40</f>
        <v>0</v>
      </c>
      <c r="K40" s="109"/>
      <c r="L40" s="76"/>
      <c r="M40" s="77"/>
      <c r="N40" s="71"/>
      <c r="O40" s="71"/>
      <c r="P40" s="71"/>
      <c r="Q40" s="71"/>
      <c r="R40" s="71"/>
      <c r="S40" s="71"/>
      <c r="T40" s="71"/>
      <c r="U40" s="71"/>
      <c r="V40" s="71"/>
      <c r="W40" s="71"/>
      <c r="X40" s="71"/>
      <c r="Y40" s="71"/>
      <c r="Z40" s="71"/>
      <c r="AA40" s="71"/>
      <c r="AB40" s="71"/>
      <c r="AC40" s="71"/>
      <c r="AD40" s="71"/>
      <c r="AE40" s="71"/>
      <c r="AF40" s="71"/>
    </row>
    <row r="41" spans="1:32" x14ac:dyDescent="0.45">
      <c r="A41" s="71"/>
      <c r="B41" s="83"/>
      <c r="C41" s="76"/>
      <c r="D41" s="105" t="s">
        <v>270</v>
      </c>
      <c r="E41" s="79">
        <f>E40+1</f>
        <v>2021</v>
      </c>
      <c r="F41" s="130">
        <f t="shared" ref="F41:F70" si="1">F40-$H$21</f>
        <v>9.966333333333333</v>
      </c>
      <c r="G41" s="113"/>
      <c r="H41" s="131">
        <v>11</v>
      </c>
      <c r="I41" s="109"/>
      <c r="J41" s="104">
        <f t="shared" si="0"/>
        <v>-1.033666666666667</v>
      </c>
      <c r="K41" s="109"/>
      <c r="L41" s="76"/>
      <c r="M41" s="77"/>
      <c r="N41" s="71"/>
      <c r="O41" s="71"/>
      <c r="P41" s="71"/>
      <c r="Q41" s="71"/>
      <c r="R41" s="71"/>
      <c r="S41" s="71"/>
      <c r="T41" s="71"/>
      <c r="U41" s="71"/>
      <c r="V41" s="71"/>
      <c r="W41" s="71"/>
      <c r="X41" s="71"/>
      <c r="Y41" s="71"/>
      <c r="Z41" s="71"/>
      <c r="AA41" s="71"/>
      <c r="AB41" s="71"/>
      <c r="AC41" s="71"/>
      <c r="AD41" s="71"/>
      <c r="AE41" s="71"/>
      <c r="AF41" s="71"/>
    </row>
    <row r="42" spans="1:32" x14ac:dyDescent="0.45">
      <c r="A42" s="71"/>
      <c r="B42" s="83"/>
      <c r="C42" s="76"/>
      <c r="D42" s="105" t="s">
        <v>241</v>
      </c>
      <c r="E42" s="79">
        <f t="shared" ref="E42:E70" si="2">E41+1</f>
        <v>2022</v>
      </c>
      <c r="F42" s="130">
        <f t="shared" si="1"/>
        <v>9.6226666666666656</v>
      </c>
      <c r="G42" s="113"/>
      <c r="H42" s="131">
        <v>8</v>
      </c>
      <c r="I42" s="109"/>
      <c r="J42" s="104">
        <f t="shared" si="0"/>
        <v>1.6226666666666656</v>
      </c>
      <c r="K42" s="109"/>
      <c r="L42" s="76"/>
      <c r="M42" s="77"/>
      <c r="N42" s="71"/>
      <c r="O42" s="71"/>
      <c r="P42" s="71"/>
      <c r="Q42" s="71"/>
      <c r="R42" s="71"/>
      <c r="S42" s="71"/>
      <c r="T42" s="71"/>
      <c r="U42" s="71"/>
      <c r="V42" s="71"/>
      <c r="W42" s="71"/>
      <c r="X42" s="71"/>
      <c r="Y42" s="71"/>
      <c r="Z42" s="71"/>
      <c r="AA42" s="71"/>
      <c r="AB42" s="71"/>
      <c r="AC42" s="71"/>
      <c r="AD42" s="71"/>
      <c r="AE42" s="71"/>
      <c r="AF42" s="71"/>
    </row>
    <row r="43" spans="1:32" x14ac:dyDescent="0.45">
      <c r="A43" s="71"/>
      <c r="B43" s="83"/>
      <c r="C43" s="76"/>
      <c r="D43" s="105" t="s">
        <v>242</v>
      </c>
      <c r="E43" s="79">
        <f t="shared" si="2"/>
        <v>2023</v>
      </c>
      <c r="F43" s="130">
        <f t="shared" si="1"/>
        <v>9.2789999999999981</v>
      </c>
      <c r="G43" s="113"/>
      <c r="H43" s="131">
        <v>11</v>
      </c>
      <c r="I43" s="109"/>
      <c r="J43" s="104">
        <f t="shared" si="0"/>
        <v>-1.7210000000000019</v>
      </c>
      <c r="K43" s="109"/>
      <c r="L43" s="104">
        <f>(F41+F42+F43)-(H41+H42+H43)</f>
        <v>-1.132000000000005</v>
      </c>
      <c r="M43" s="77"/>
      <c r="N43" s="71"/>
      <c r="O43" s="71"/>
      <c r="P43" s="71"/>
      <c r="Q43" s="71"/>
      <c r="R43" s="71"/>
      <c r="S43" s="71"/>
      <c r="T43" s="71"/>
      <c r="U43" s="71"/>
      <c r="V43" s="71"/>
      <c r="W43" s="71"/>
      <c r="X43" s="71"/>
      <c r="Y43" s="71"/>
      <c r="Z43" s="71"/>
      <c r="AA43" s="71"/>
      <c r="AB43" s="71"/>
      <c r="AC43" s="71"/>
      <c r="AD43" s="71"/>
      <c r="AE43" s="71"/>
      <c r="AF43" s="71"/>
    </row>
    <row r="44" spans="1:32" x14ac:dyDescent="0.45">
      <c r="A44" s="71"/>
      <c r="B44" s="83"/>
      <c r="C44" s="76"/>
      <c r="D44" s="105" t="s">
        <v>243</v>
      </c>
      <c r="E44" s="79">
        <f t="shared" si="2"/>
        <v>2024</v>
      </c>
      <c r="F44" s="130">
        <f t="shared" si="1"/>
        <v>8.9353333333333307</v>
      </c>
      <c r="G44" s="113"/>
      <c r="H44" s="131">
        <v>10</v>
      </c>
      <c r="I44" s="109"/>
      <c r="J44" s="104">
        <f t="shared" si="0"/>
        <v>-1.0646666666666693</v>
      </c>
      <c r="K44" s="109"/>
      <c r="L44" s="76"/>
      <c r="M44" s="77"/>
      <c r="N44" s="71"/>
      <c r="O44" s="71"/>
      <c r="P44" s="71"/>
      <c r="Q44" s="71"/>
      <c r="R44" s="71"/>
      <c r="S44" s="71"/>
      <c r="T44" s="71"/>
      <c r="U44" s="71"/>
      <c r="V44" s="71"/>
      <c r="W44" s="71"/>
      <c r="X44" s="71"/>
      <c r="Y44" s="71"/>
      <c r="Z44" s="71"/>
      <c r="AA44" s="71"/>
      <c r="AB44" s="71"/>
      <c r="AC44" s="71"/>
      <c r="AD44" s="71"/>
      <c r="AE44" s="71"/>
      <c r="AF44" s="71"/>
    </row>
    <row r="45" spans="1:32" x14ac:dyDescent="0.45">
      <c r="A45" s="71"/>
      <c r="B45" s="83"/>
      <c r="C45" s="76"/>
      <c r="D45" s="105" t="s">
        <v>244</v>
      </c>
      <c r="E45" s="79">
        <f t="shared" si="2"/>
        <v>2025</v>
      </c>
      <c r="F45" s="130">
        <f t="shared" si="1"/>
        <v>8.5916666666666632</v>
      </c>
      <c r="G45" s="113"/>
      <c r="H45" s="131">
        <v>10</v>
      </c>
      <c r="I45" s="109"/>
      <c r="J45" s="104">
        <f t="shared" si="0"/>
        <v>-1.4083333333333368</v>
      </c>
      <c r="K45" s="109"/>
      <c r="L45" s="76"/>
      <c r="M45" s="77"/>
      <c r="N45" s="71"/>
      <c r="O45" s="71"/>
      <c r="P45" s="71"/>
      <c r="Q45" s="71"/>
      <c r="R45" s="71"/>
      <c r="S45" s="71"/>
      <c r="T45" s="71"/>
      <c r="U45" s="71"/>
      <c r="V45" s="71"/>
      <c r="W45" s="71"/>
      <c r="X45" s="71"/>
      <c r="Y45" s="71"/>
      <c r="Z45" s="71"/>
      <c r="AA45" s="71"/>
      <c r="AB45" s="71"/>
      <c r="AC45" s="71"/>
      <c r="AD45" s="71"/>
      <c r="AE45" s="71"/>
      <c r="AF45" s="71"/>
    </row>
    <row r="46" spans="1:32" x14ac:dyDescent="0.45">
      <c r="A46" s="71"/>
      <c r="B46" s="83"/>
      <c r="C46" s="76"/>
      <c r="D46" s="105" t="s">
        <v>245</v>
      </c>
      <c r="E46" s="79">
        <f t="shared" si="2"/>
        <v>2026</v>
      </c>
      <c r="F46" s="130">
        <f t="shared" si="1"/>
        <v>8.2479999999999958</v>
      </c>
      <c r="G46" s="113"/>
      <c r="H46" s="131">
        <v>10</v>
      </c>
      <c r="I46" s="109"/>
      <c r="J46" s="104">
        <f t="shared" si="0"/>
        <v>-1.7520000000000042</v>
      </c>
      <c r="K46" s="109"/>
      <c r="L46" s="104">
        <f>(F44+F45+F46)-(H44+H45+H46)</f>
        <v>-4.2250000000000085</v>
      </c>
      <c r="M46" s="77"/>
      <c r="N46" s="71"/>
      <c r="O46" s="71"/>
      <c r="P46" s="71"/>
      <c r="Q46" s="71"/>
      <c r="R46" s="71"/>
      <c r="S46" s="71"/>
      <c r="T46" s="71"/>
      <c r="U46" s="71"/>
      <c r="V46" s="71"/>
      <c r="W46" s="71"/>
      <c r="X46" s="71"/>
      <c r="Y46" s="71"/>
      <c r="Z46" s="71"/>
      <c r="AA46" s="71"/>
      <c r="AB46" s="71"/>
      <c r="AC46" s="71"/>
      <c r="AD46" s="71"/>
      <c r="AE46" s="71"/>
      <c r="AF46" s="71"/>
    </row>
    <row r="47" spans="1:32" x14ac:dyDescent="0.45">
      <c r="A47" s="71"/>
      <c r="B47" s="83"/>
      <c r="C47" s="76"/>
      <c r="D47" s="105" t="s">
        <v>246</v>
      </c>
      <c r="E47" s="79">
        <f t="shared" si="2"/>
        <v>2027</v>
      </c>
      <c r="F47" s="130">
        <f t="shared" si="1"/>
        <v>7.9043333333333292</v>
      </c>
      <c r="G47" s="113"/>
      <c r="H47" s="131">
        <v>9</v>
      </c>
      <c r="I47" s="109"/>
      <c r="J47" s="104">
        <f t="shared" si="0"/>
        <v>-1.0956666666666708</v>
      </c>
      <c r="K47" s="109"/>
      <c r="L47" s="76"/>
      <c r="M47" s="77"/>
      <c r="N47" s="71"/>
      <c r="O47" s="71"/>
      <c r="P47" s="71"/>
      <c r="Q47" s="71"/>
      <c r="R47" s="71"/>
      <c r="S47" s="71"/>
      <c r="T47" s="71"/>
      <c r="U47" s="71"/>
      <c r="V47" s="71"/>
      <c r="W47" s="71"/>
      <c r="X47" s="71"/>
      <c r="Y47" s="71"/>
      <c r="Z47" s="71"/>
      <c r="AA47" s="71"/>
      <c r="AB47" s="71"/>
      <c r="AC47" s="71"/>
      <c r="AD47" s="71"/>
      <c r="AE47" s="71"/>
      <c r="AF47" s="71"/>
    </row>
    <row r="48" spans="1:32" x14ac:dyDescent="0.45">
      <c r="A48" s="71"/>
      <c r="B48" s="83"/>
      <c r="C48" s="76"/>
      <c r="D48" s="105" t="s">
        <v>247</v>
      </c>
      <c r="E48" s="79">
        <f t="shared" si="2"/>
        <v>2028</v>
      </c>
      <c r="F48" s="130">
        <f t="shared" si="1"/>
        <v>7.5606666666666626</v>
      </c>
      <c r="G48" s="113"/>
      <c r="H48" s="131">
        <v>9</v>
      </c>
      <c r="I48" s="109"/>
      <c r="J48" s="104">
        <f t="shared" si="0"/>
        <v>-1.4393333333333374</v>
      </c>
      <c r="K48" s="109"/>
      <c r="L48" s="76"/>
      <c r="M48" s="77"/>
      <c r="N48" s="71"/>
      <c r="O48" s="71"/>
      <c r="P48" s="71"/>
      <c r="Q48" s="71"/>
      <c r="R48" s="71"/>
      <c r="S48" s="71"/>
      <c r="T48" s="71"/>
      <c r="U48" s="71"/>
      <c r="V48" s="71"/>
      <c r="W48" s="71"/>
      <c r="X48" s="71"/>
      <c r="Y48" s="71"/>
      <c r="Z48" s="71"/>
      <c r="AA48" s="71"/>
      <c r="AB48" s="71"/>
      <c r="AC48" s="71"/>
      <c r="AD48" s="71"/>
      <c r="AE48" s="71"/>
      <c r="AF48" s="71"/>
    </row>
    <row r="49" spans="1:32" x14ac:dyDescent="0.45">
      <c r="A49" s="71"/>
      <c r="B49" s="83"/>
      <c r="C49" s="76"/>
      <c r="D49" s="105" t="s">
        <v>248</v>
      </c>
      <c r="E49" s="79">
        <f t="shared" si="2"/>
        <v>2029</v>
      </c>
      <c r="F49" s="130">
        <f t="shared" si="1"/>
        <v>7.2169999999999961</v>
      </c>
      <c r="G49" s="113"/>
      <c r="H49" s="131">
        <v>9</v>
      </c>
      <c r="I49" s="109"/>
      <c r="J49" s="104">
        <f t="shared" si="0"/>
        <v>-1.7830000000000039</v>
      </c>
      <c r="K49" s="109"/>
      <c r="L49" s="104">
        <f>(F47+F48+F49)-(H47+H48+H49)</f>
        <v>-4.3180000000000121</v>
      </c>
      <c r="M49" s="77"/>
      <c r="N49" s="71"/>
      <c r="O49" s="71"/>
      <c r="P49" s="71"/>
      <c r="Q49" s="71"/>
      <c r="R49" s="71"/>
      <c r="S49" s="71"/>
      <c r="T49" s="71"/>
      <c r="U49" s="71"/>
      <c r="V49" s="71"/>
      <c r="W49" s="71"/>
      <c r="X49" s="71"/>
      <c r="Y49" s="71"/>
      <c r="Z49" s="71"/>
      <c r="AA49" s="71"/>
      <c r="AB49" s="71"/>
      <c r="AC49" s="71"/>
      <c r="AD49" s="71"/>
      <c r="AE49" s="71"/>
      <c r="AF49" s="71"/>
    </row>
    <row r="50" spans="1:32" x14ac:dyDescent="0.45">
      <c r="A50" s="71"/>
      <c r="B50" s="83"/>
      <c r="C50" s="76"/>
      <c r="D50" s="105" t="s">
        <v>249</v>
      </c>
      <c r="E50" s="79">
        <f t="shared" si="2"/>
        <v>2030</v>
      </c>
      <c r="F50" s="130">
        <f t="shared" si="1"/>
        <v>6.8733333333333295</v>
      </c>
      <c r="G50" s="113"/>
      <c r="H50" s="131">
        <v>8</v>
      </c>
      <c r="I50" s="109"/>
      <c r="J50" s="104">
        <f t="shared" si="0"/>
        <v>-1.1266666666666705</v>
      </c>
      <c r="K50" s="109"/>
      <c r="L50" s="76"/>
      <c r="M50" s="77"/>
      <c r="N50" s="71"/>
      <c r="O50" s="71"/>
      <c r="P50" s="71"/>
      <c r="Q50" s="71"/>
      <c r="R50" s="71"/>
      <c r="S50" s="71"/>
      <c r="T50" s="71"/>
      <c r="U50" s="71"/>
      <c r="V50" s="71"/>
      <c r="W50" s="71"/>
      <c r="X50" s="71"/>
      <c r="Y50" s="71"/>
      <c r="Z50" s="71"/>
      <c r="AA50" s="71"/>
      <c r="AB50" s="71"/>
      <c r="AC50" s="71"/>
      <c r="AD50" s="71"/>
      <c r="AE50" s="71"/>
      <c r="AF50" s="71"/>
    </row>
    <row r="51" spans="1:32" x14ac:dyDescent="0.45">
      <c r="A51" s="71"/>
      <c r="B51" s="83"/>
      <c r="C51" s="76"/>
      <c r="D51" s="105" t="s">
        <v>250</v>
      </c>
      <c r="E51" s="79">
        <f t="shared" si="2"/>
        <v>2031</v>
      </c>
      <c r="F51" s="130">
        <f t="shared" si="1"/>
        <v>6.529666666666663</v>
      </c>
      <c r="G51" s="113"/>
      <c r="H51" s="131">
        <v>5</v>
      </c>
      <c r="I51" s="109"/>
      <c r="J51" s="104">
        <f t="shared" si="0"/>
        <v>1.529666666666663</v>
      </c>
      <c r="K51" s="109"/>
      <c r="L51" s="76"/>
      <c r="M51" s="77"/>
      <c r="N51" s="71"/>
      <c r="O51" s="71"/>
      <c r="P51" s="71"/>
      <c r="Q51" s="71"/>
      <c r="R51" s="71"/>
      <c r="S51" s="71"/>
      <c r="T51" s="71"/>
      <c r="U51" s="71"/>
      <c r="V51" s="71"/>
      <c r="W51" s="71"/>
      <c r="X51" s="71"/>
      <c r="Y51" s="71"/>
      <c r="Z51" s="71"/>
      <c r="AA51" s="71"/>
      <c r="AB51" s="71"/>
      <c r="AC51" s="71"/>
      <c r="AD51" s="71"/>
      <c r="AE51" s="71"/>
      <c r="AF51" s="71"/>
    </row>
    <row r="52" spans="1:32" x14ac:dyDescent="0.45">
      <c r="A52" s="71"/>
      <c r="B52" s="83"/>
      <c r="C52" s="76"/>
      <c r="D52" s="105" t="s">
        <v>251</v>
      </c>
      <c r="E52" s="79">
        <f t="shared" si="2"/>
        <v>2032</v>
      </c>
      <c r="F52" s="130">
        <f t="shared" si="1"/>
        <v>6.1859999999999964</v>
      </c>
      <c r="G52" s="113"/>
      <c r="H52" s="131">
        <v>8</v>
      </c>
      <c r="I52" s="109"/>
      <c r="J52" s="104">
        <f t="shared" si="0"/>
        <v>-1.8140000000000036</v>
      </c>
      <c r="K52" s="109"/>
      <c r="L52" s="104">
        <f>(F50+F51+F52)-(H50+H51+H52)</f>
        <v>-1.411000000000012</v>
      </c>
      <c r="M52" s="77"/>
      <c r="N52" s="71"/>
      <c r="O52" s="71"/>
      <c r="P52" s="71"/>
      <c r="Q52" s="71"/>
      <c r="R52" s="71"/>
      <c r="S52" s="71"/>
      <c r="T52" s="71"/>
      <c r="U52" s="71"/>
      <c r="V52" s="71"/>
      <c r="W52" s="71"/>
      <c r="X52" s="71"/>
      <c r="Y52" s="71"/>
      <c r="Z52" s="71"/>
      <c r="AA52" s="71"/>
      <c r="AB52" s="71"/>
      <c r="AC52" s="71"/>
      <c r="AD52" s="71"/>
      <c r="AE52" s="71"/>
      <c r="AF52" s="71"/>
    </row>
    <row r="53" spans="1:32" x14ac:dyDescent="0.45">
      <c r="A53" s="71"/>
      <c r="B53" s="83"/>
      <c r="C53" s="76"/>
      <c r="D53" s="105" t="s">
        <v>252</v>
      </c>
      <c r="E53" s="79">
        <f t="shared" si="2"/>
        <v>2033</v>
      </c>
      <c r="F53" s="130">
        <f t="shared" si="1"/>
        <v>5.8423333333333298</v>
      </c>
      <c r="G53" s="113"/>
      <c r="H53" s="131">
        <v>7</v>
      </c>
      <c r="I53" s="109"/>
      <c r="J53" s="104">
        <f t="shared" si="0"/>
        <v>-1.1576666666666702</v>
      </c>
      <c r="K53" s="109"/>
      <c r="L53" s="76"/>
      <c r="M53" s="77"/>
      <c r="N53" s="71"/>
      <c r="O53" s="71"/>
      <c r="P53" s="71"/>
      <c r="Q53" s="71"/>
      <c r="R53" s="71"/>
      <c r="S53" s="71"/>
      <c r="T53" s="71"/>
      <c r="U53" s="71"/>
      <c r="V53" s="71"/>
      <c r="W53" s="71"/>
      <c r="X53" s="71"/>
      <c r="Y53" s="71"/>
      <c r="Z53" s="71"/>
      <c r="AA53" s="71"/>
      <c r="AB53" s="71"/>
      <c r="AC53" s="71"/>
      <c r="AD53" s="71"/>
      <c r="AE53" s="71"/>
      <c r="AF53" s="71"/>
    </row>
    <row r="54" spans="1:32" x14ac:dyDescent="0.45">
      <c r="A54" s="71"/>
      <c r="B54" s="83"/>
      <c r="C54" s="76"/>
      <c r="D54" s="105" t="s">
        <v>253</v>
      </c>
      <c r="E54" s="79">
        <f t="shared" si="2"/>
        <v>2034</v>
      </c>
      <c r="F54" s="130">
        <f t="shared" si="1"/>
        <v>5.4986666666666633</v>
      </c>
      <c r="G54" s="113"/>
      <c r="H54" s="131">
        <v>7</v>
      </c>
      <c r="I54" s="109"/>
      <c r="J54" s="104">
        <f t="shared" si="0"/>
        <v>-1.5013333333333367</v>
      </c>
      <c r="K54" s="109"/>
      <c r="L54" s="76"/>
      <c r="M54" s="77"/>
      <c r="N54" s="71"/>
      <c r="O54" s="71"/>
      <c r="P54" s="71"/>
      <c r="Q54" s="71"/>
      <c r="R54" s="71"/>
      <c r="S54" s="71"/>
      <c r="T54" s="71"/>
      <c r="U54" s="71"/>
      <c r="V54" s="71"/>
      <c r="W54" s="71"/>
      <c r="X54" s="71"/>
      <c r="Y54" s="71"/>
      <c r="Z54" s="71"/>
      <c r="AA54" s="71"/>
      <c r="AB54" s="71"/>
      <c r="AC54" s="71"/>
      <c r="AD54" s="71"/>
      <c r="AE54" s="71"/>
      <c r="AF54" s="71"/>
    </row>
    <row r="55" spans="1:32" x14ac:dyDescent="0.45">
      <c r="A55" s="71"/>
      <c r="B55" s="83"/>
      <c r="C55" s="76"/>
      <c r="D55" s="105" t="s">
        <v>254</v>
      </c>
      <c r="E55" s="79">
        <f t="shared" si="2"/>
        <v>2035</v>
      </c>
      <c r="F55" s="130">
        <f t="shared" si="1"/>
        <v>5.1549999999999967</v>
      </c>
      <c r="G55" s="113"/>
      <c r="H55" s="131">
        <v>7</v>
      </c>
      <c r="I55" s="109"/>
      <c r="J55" s="104">
        <f t="shared" si="0"/>
        <v>-1.8450000000000033</v>
      </c>
      <c r="K55" s="109"/>
      <c r="L55" s="104">
        <f>(F53+F54+F55)-(H53+H54+H55)</f>
        <v>-4.5040000000000084</v>
      </c>
      <c r="M55" s="77"/>
      <c r="N55" s="71"/>
      <c r="O55" s="71"/>
      <c r="P55" s="71"/>
      <c r="Q55" s="71"/>
      <c r="R55" s="71"/>
      <c r="S55" s="71"/>
      <c r="T55" s="71"/>
      <c r="U55" s="71"/>
      <c r="V55" s="71"/>
      <c r="W55" s="71"/>
      <c r="X55" s="71"/>
      <c r="Y55" s="71"/>
      <c r="Z55" s="71"/>
      <c r="AA55" s="71"/>
      <c r="AB55" s="71"/>
      <c r="AC55" s="71"/>
      <c r="AD55" s="71"/>
      <c r="AE55" s="71"/>
      <c r="AF55" s="71"/>
    </row>
    <row r="56" spans="1:32" x14ac:dyDescent="0.45">
      <c r="A56" s="71"/>
      <c r="B56" s="83"/>
      <c r="C56" s="76"/>
      <c r="D56" s="105" t="s">
        <v>255</v>
      </c>
      <c r="E56" s="79">
        <f t="shared" si="2"/>
        <v>2036</v>
      </c>
      <c r="F56" s="130">
        <f t="shared" si="1"/>
        <v>4.8113333333333301</v>
      </c>
      <c r="G56" s="113"/>
      <c r="H56" s="131">
        <v>6</v>
      </c>
      <c r="I56" s="109"/>
      <c r="J56" s="104">
        <f t="shared" si="0"/>
        <v>-1.1886666666666699</v>
      </c>
      <c r="K56" s="109"/>
      <c r="L56" s="76"/>
      <c r="M56" s="77"/>
      <c r="N56" s="71"/>
      <c r="O56" s="71"/>
      <c r="P56" s="71"/>
      <c r="Q56" s="71"/>
      <c r="R56" s="71"/>
      <c r="S56" s="71"/>
      <c r="T56" s="71"/>
      <c r="U56" s="71"/>
      <c r="V56" s="71"/>
      <c r="W56" s="71"/>
      <c r="X56" s="71"/>
      <c r="Y56" s="71"/>
      <c r="Z56" s="71"/>
      <c r="AA56" s="71"/>
      <c r="AB56" s="71"/>
      <c r="AC56" s="71"/>
      <c r="AD56" s="71"/>
      <c r="AE56" s="71"/>
      <c r="AF56" s="71"/>
    </row>
    <row r="57" spans="1:32" x14ac:dyDescent="0.45">
      <c r="A57" s="71"/>
      <c r="B57" s="83"/>
      <c r="C57" s="76"/>
      <c r="D57" s="105" t="s">
        <v>256</v>
      </c>
      <c r="E57" s="79">
        <f t="shared" si="2"/>
        <v>2037</v>
      </c>
      <c r="F57" s="130">
        <f t="shared" si="1"/>
        <v>4.4676666666666636</v>
      </c>
      <c r="G57" s="113"/>
      <c r="H57" s="131">
        <v>6</v>
      </c>
      <c r="I57" s="109"/>
      <c r="J57" s="104">
        <f t="shared" si="0"/>
        <v>-1.5323333333333364</v>
      </c>
      <c r="K57" s="109"/>
      <c r="L57" s="76"/>
      <c r="M57" s="77"/>
      <c r="N57" s="71"/>
      <c r="O57" s="71"/>
      <c r="P57" s="71"/>
      <c r="Q57" s="71"/>
      <c r="R57" s="71"/>
      <c r="S57" s="71"/>
      <c r="T57" s="71"/>
      <c r="U57" s="71"/>
      <c r="V57" s="71"/>
      <c r="W57" s="71"/>
      <c r="X57" s="71"/>
      <c r="Y57" s="71"/>
      <c r="Z57" s="71"/>
      <c r="AA57" s="71"/>
      <c r="AB57" s="71"/>
      <c r="AC57" s="71"/>
      <c r="AD57" s="71"/>
      <c r="AE57" s="71"/>
      <c r="AF57" s="71"/>
    </row>
    <row r="58" spans="1:32" x14ac:dyDescent="0.45">
      <c r="A58" s="71"/>
      <c r="B58" s="83"/>
      <c r="C58" s="76"/>
      <c r="D58" s="105" t="s">
        <v>257</v>
      </c>
      <c r="E58" s="79">
        <f t="shared" si="2"/>
        <v>2038</v>
      </c>
      <c r="F58" s="130">
        <f t="shared" si="1"/>
        <v>4.123999999999997</v>
      </c>
      <c r="G58" s="113"/>
      <c r="H58" s="131">
        <v>6</v>
      </c>
      <c r="I58" s="109"/>
      <c r="J58" s="104">
        <f t="shared" si="0"/>
        <v>-1.876000000000003</v>
      </c>
      <c r="K58" s="109"/>
      <c r="L58" s="104">
        <f>(F56+F57+F58)-(H56+H57+H58)</f>
        <v>-4.5970000000000102</v>
      </c>
      <c r="M58" s="77"/>
      <c r="N58" s="71"/>
      <c r="O58" s="71"/>
      <c r="P58" s="71"/>
      <c r="Q58" s="71"/>
      <c r="R58" s="71"/>
      <c r="S58" s="71"/>
      <c r="T58" s="71"/>
      <c r="U58" s="71"/>
      <c r="V58" s="71"/>
      <c r="W58" s="71"/>
      <c r="X58" s="71"/>
      <c r="Y58" s="71"/>
      <c r="Z58" s="71"/>
      <c r="AA58" s="71"/>
      <c r="AB58" s="71"/>
      <c r="AC58" s="71"/>
      <c r="AD58" s="71"/>
      <c r="AE58" s="71"/>
      <c r="AF58" s="71"/>
    </row>
    <row r="59" spans="1:32" x14ac:dyDescent="0.45">
      <c r="A59" s="71"/>
      <c r="B59" s="83"/>
      <c r="C59" s="76"/>
      <c r="D59" s="105" t="s">
        <v>258</v>
      </c>
      <c r="E59" s="79">
        <f t="shared" si="2"/>
        <v>2039</v>
      </c>
      <c r="F59" s="130">
        <f t="shared" si="1"/>
        <v>3.7803333333333304</v>
      </c>
      <c r="G59" s="113"/>
      <c r="H59" s="131">
        <v>5</v>
      </c>
      <c r="I59" s="109"/>
      <c r="J59" s="104">
        <f t="shared" si="0"/>
        <v>-1.2196666666666696</v>
      </c>
      <c r="K59" s="109"/>
      <c r="L59" s="76"/>
      <c r="M59" s="77"/>
      <c r="N59" s="71"/>
      <c r="O59" s="71"/>
      <c r="P59" s="71"/>
      <c r="Q59" s="71"/>
      <c r="R59" s="71"/>
      <c r="S59" s="71"/>
      <c r="T59" s="71"/>
      <c r="U59" s="71"/>
      <c r="V59" s="71"/>
      <c r="W59" s="71"/>
      <c r="X59" s="71"/>
      <c r="Y59" s="71"/>
      <c r="Z59" s="71"/>
      <c r="AA59" s="71"/>
      <c r="AB59" s="71"/>
      <c r="AC59" s="71"/>
      <c r="AD59" s="71"/>
      <c r="AE59" s="71"/>
      <c r="AF59" s="71"/>
    </row>
    <row r="60" spans="1:32" x14ac:dyDescent="0.45">
      <c r="A60" s="71"/>
      <c r="B60" s="83"/>
      <c r="C60" s="76"/>
      <c r="D60" s="105" t="s">
        <v>259</v>
      </c>
      <c r="E60" s="79">
        <f t="shared" si="2"/>
        <v>2040</v>
      </c>
      <c r="F60" s="130">
        <f t="shared" si="1"/>
        <v>3.4366666666666639</v>
      </c>
      <c r="G60" s="113"/>
      <c r="H60" s="131">
        <v>5</v>
      </c>
      <c r="I60" s="109"/>
      <c r="J60" s="104">
        <f t="shared" si="0"/>
        <v>-1.5633333333333361</v>
      </c>
      <c r="K60" s="109"/>
      <c r="L60" s="76"/>
      <c r="M60" s="77"/>
      <c r="N60" s="71"/>
      <c r="O60" s="71"/>
      <c r="P60" s="71"/>
      <c r="Q60" s="71"/>
      <c r="R60" s="71"/>
      <c r="S60" s="71"/>
      <c r="T60" s="71"/>
      <c r="U60" s="71"/>
      <c r="V60" s="71"/>
      <c r="W60" s="71"/>
      <c r="X60" s="71"/>
      <c r="Y60" s="71"/>
      <c r="Z60" s="71"/>
      <c r="AA60" s="71"/>
      <c r="AB60" s="71"/>
      <c r="AC60" s="71"/>
      <c r="AD60" s="71"/>
      <c r="AE60" s="71"/>
      <c r="AF60" s="71"/>
    </row>
    <row r="61" spans="1:32" x14ac:dyDescent="0.45">
      <c r="A61" s="71"/>
      <c r="B61" s="83"/>
      <c r="C61" s="76"/>
      <c r="D61" s="105" t="s">
        <v>260</v>
      </c>
      <c r="E61" s="79">
        <f t="shared" si="2"/>
        <v>2041</v>
      </c>
      <c r="F61" s="130">
        <f t="shared" si="1"/>
        <v>3.0929999999999973</v>
      </c>
      <c r="G61" s="113"/>
      <c r="H61" s="131">
        <v>5</v>
      </c>
      <c r="I61" s="109"/>
      <c r="J61" s="104">
        <f t="shared" si="0"/>
        <v>-1.9070000000000027</v>
      </c>
      <c r="K61" s="109"/>
      <c r="L61" s="104">
        <f>(F59+F60+F61)-(H59+H60+H61)</f>
        <v>-4.6900000000000084</v>
      </c>
      <c r="M61" s="77"/>
      <c r="N61" s="71"/>
      <c r="O61" s="71"/>
      <c r="P61" s="71"/>
      <c r="Q61" s="71"/>
      <c r="R61" s="71"/>
      <c r="S61" s="71"/>
      <c r="T61" s="71"/>
      <c r="U61" s="71"/>
      <c r="V61" s="71"/>
      <c r="W61" s="71"/>
      <c r="X61" s="71"/>
      <c r="Y61" s="71"/>
      <c r="Z61" s="71"/>
      <c r="AA61" s="71"/>
      <c r="AB61" s="71"/>
      <c r="AC61" s="71"/>
      <c r="AD61" s="71"/>
      <c r="AE61" s="71"/>
      <c r="AF61" s="71"/>
    </row>
    <row r="62" spans="1:32" x14ac:dyDescent="0.45">
      <c r="A62" s="71"/>
      <c r="B62" s="83"/>
      <c r="C62" s="76"/>
      <c r="D62" s="105" t="s">
        <v>261</v>
      </c>
      <c r="E62" s="79">
        <f t="shared" si="2"/>
        <v>2042</v>
      </c>
      <c r="F62" s="130">
        <f t="shared" si="1"/>
        <v>2.7493333333333307</v>
      </c>
      <c r="G62" s="113"/>
      <c r="H62" s="131">
        <v>4</v>
      </c>
      <c r="I62" s="109"/>
      <c r="J62" s="104">
        <f t="shared" si="0"/>
        <v>-1.2506666666666693</v>
      </c>
      <c r="K62" s="109"/>
      <c r="L62" s="76"/>
      <c r="M62" s="77"/>
      <c r="N62" s="71"/>
      <c r="O62" s="71"/>
      <c r="P62" s="71"/>
      <c r="Q62" s="71"/>
      <c r="R62" s="71"/>
      <c r="S62" s="71"/>
      <c r="T62" s="71"/>
      <c r="U62" s="71"/>
      <c r="V62" s="71"/>
      <c r="W62" s="71"/>
      <c r="X62" s="71"/>
      <c r="Y62" s="71"/>
      <c r="Z62" s="71"/>
      <c r="AA62" s="71"/>
      <c r="AB62" s="71"/>
      <c r="AC62" s="71"/>
      <c r="AD62" s="71"/>
      <c r="AE62" s="71"/>
      <c r="AF62" s="71"/>
    </row>
    <row r="63" spans="1:32" x14ac:dyDescent="0.45">
      <c r="A63" s="71"/>
      <c r="B63" s="83"/>
      <c r="C63" s="76"/>
      <c r="D63" s="105" t="s">
        <v>262</v>
      </c>
      <c r="E63" s="79">
        <f t="shared" si="2"/>
        <v>2043</v>
      </c>
      <c r="F63" s="130">
        <f t="shared" si="1"/>
        <v>2.4056666666666642</v>
      </c>
      <c r="G63" s="113"/>
      <c r="H63" s="131">
        <v>4</v>
      </c>
      <c r="I63" s="109"/>
      <c r="J63" s="104">
        <f t="shared" si="0"/>
        <v>-1.5943333333333358</v>
      </c>
      <c r="K63" s="109"/>
      <c r="L63" s="76"/>
      <c r="M63" s="77"/>
      <c r="N63" s="71"/>
      <c r="O63" s="71"/>
      <c r="P63" s="71"/>
      <c r="Q63" s="71"/>
      <c r="R63" s="71"/>
      <c r="S63" s="71"/>
      <c r="T63" s="71"/>
      <c r="U63" s="71"/>
      <c r="V63" s="71"/>
      <c r="W63" s="71"/>
      <c r="X63" s="71"/>
      <c r="Y63" s="71"/>
      <c r="Z63" s="71"/>
      <c r="AA63" s="71"/>
      <c r="AB63" s="71"/>
      <c r="AC63" s="71"/>
      <c r="AD63" s="71"/>
      <c r="AE63" s="71"/>
      <c r="AF63" s="71"/>
    </row>
    <row r="64" spans="1:32" x14ac:dyDescent="0.45">
      <c r="A64" s="71"/>
      <c r="B64" s="83"/>
      <c r="C64" s="76"/>
      <c r="D64" s="105" t="s">
        <v>263</v>
      </c>
      <c r="E64" s="79">
        <f t="shared" si="2"/>
        <v>2044</v>
      </c>
      <c r="F64" s="130">
        <f t="shared" si="1"/>
        <v>2.0619999999999976</v>
      </c>
      <c r="G64" s="113"/>
      <c r="H64" s="131">
        <v>3</v>
      </c>
      <c r="I64" s="109"/>
      <c r="J64" s="104">
        <f t="shared" si="0"/>
        <v>-0.93800000000000239</v>
      </c>
      <c r="K64" s="109"/>
      <c r="L64" s="104">
        <f>(F62+F63+F64)-(H62+H63+H64)</f>
        <v>-3.7830000000000075</v>
      </c>
      <c r="M64" s="77"/>
      <c r="N64" s="71"/>
      <c r="O64" s="71"/>
      <c r="P64" s="71"/>
      <c r="Q64" s="71"/>
      <c r="R64" s="71"/>
      <c r="S64" s="71"/>
      <c r="T64" s="71"/>
      <c r="U64" s="71"/>
      <c r="V64" s="71"/>
      <c r="W64" s="71"/>
      <c r="X64" s="71"/>
      <c r="Y64" s="71"/>
      <c r="Z64" s="71"/>
      <c r="AA64" s="71"/>
      <c r="AB64" s="71"/>
      <c r="AC64" s="71"/>
      <c r="AD64" s="71"/>
      <c r="AE64" s="71"/>
      <c r="AF64" s="71"/>
    </row>
    <row r="65" spans="1:36" x14ac:dyDescent="0.45">
      <c r="A65" s="71"/>
      <c r="B65" s="83"/>
      <c r="C65" s="76"/>
      <c r="D65" s="105" t="s">
        <v>264</v>
      </c>
      <c r="E65" s="79">
        <f t="shared" si="2"/>
        <v>2045</v>
      </c>
      <c r="F65" s="130">
        <f t="shared" si="1"/>
        <v>1.718333333333331</v>
      </c>
      <c r="G65" s="113"/>
      <c r="H65" s="131">
        <v>4</v>
      </c>
      <c r="I65" s="109"/>
      <c r="J65" s="104">
        <f t="shared" si="0"/>
        <v>-2.281666666666669</v>
      </c>
      <c r="K65" s="109"/>
      <c r="L65" s="76"/>
      <c r="M65" s="77"/>
      <c r="N65" s="71"/>
      <c r="O65" s="71"/>
      <c r="P65" s="71"/>
      <c r="Q65" s="71"/>
      <c r="R65" s="71"/>
      <c r="S65" s="71"/>
      <c r="T65" s="71"/>
      <c r="U65" s="71"/>
      <c r="V65" s="71"/>
      <c r="W65" s="71"/>
      <c r="X65" s="71"/>
      <c r="Y65" s="71"/>
      <c r="Z65" s="71"/>
      <c r="AA65" s="71"/>
      <c r="AB65" s="71"/>
      <c r="AC65" s="71"/>
      <c r="AD65" s="71"/>
      <c r="AE65" s="71"/>
      <c r="AF65" s="71"/>
    </row>
    <row r="66" spans="1:36" x14ac:dyDescent="0.45">
      <c r="A66" s="71"/>
      <c r="B66" s="83"/>
      <c r="C66" s="76"/>
      <c r="D66" s="105" t="s">
        <v>265</v>
      </c>
      <c r="E66" s="79">
        <f t="shared" si="2"/>
        <v>2046</v>
      </c>
      <c r="F66" s="130">
        <f t="shared" si="1"/>
        <v>1.3746666666666645</v>
      </c>
      <c r="G66" s="113"/>
      <c r="H66" s="131">
        <v>3</v>
      </c>
      <c r="I66" s="109"/>
      <c r="J66" s="104">
        <f t="shared" si="0"/>
        <v>-1.6253333333333355</v>
      </c>
      <c r="K66" s="109"/>
      <c r="L66" s="76"/>
      <c r="M66" s="77"/>
      <c r="N66" s="71"/>
      <c r="O66" s="71"/>
      <c r="P66" s="71"/>
      <c r="Q66" s="71"/>
      <c r="R66" s="71"/>
      <c r="S66" s="71"/>
      <c r="T66" s="71"/>
      <c r="U66" s="71"/>
      <c r="V66" s="71"/>
      <c r="W66" s="71"/>
      <c r="X66" s="71"/>
      <c r="Y66" s="71"/>
      <c r="Z66" s="71"/>
      <c r="AA66" s="71"/>
      <c r="AB66" s="71"/>
      <c r="AC66" s="71"/>
      <c r="AD66" s="71"/>
      <c r="AE66" s="71"/>
      <c r="AF66" s="71"/>
    </row>
    <row r="67" spans="1:36" x14ac:dyDescent="0.45">
      <c r="A67" s="71"/>
      <c r="B67" s="83"/>
      <c r="C67" s="76"/>
      <c r="D67" s="105" t="s">
        <v>266</v>
      </c>
      <c r="E67" s="79">
        <f t="shared" si="2"/>
        <v>2047</v>
      </c>
      <c r="F67" s="130">
        <f t="shared" si="1"/>
        <v>1.0309999999999979</v>
      </c>
      <c r="G67" s="113"/>
      <c r="H67" s="131">
        <v>2</v>
      </c>
      <c r="I67" s="109"/>
      <c r="J67" s="104">
        <f t="shared" si="0"/>
        <v>-0.96900000000000208</v>
      </c>
      <c r="K67" s="109"/>
      <c r="L67" s="104">
        <f>(F65+F66+F67)-(H65+H66+H67)</f>
        <v>-4.8760000000000066</v>
      </c>
      <c r="M67" s="77"/>
      <c r="N67" s="71"/>
      <c r="O67" s="71"/>
      <c r="P67" s="71"/>
      <c r="Q67" s="71"/>
      <c r="R67" s="71"/>
      <c r="S67" s="71"/>
      <c r="T67" s="71"/>
      <c r="U67" s="71"/>
      <c r="V67" s="71"/>
      <c r="W67" s="71"/>
      <c r="X67" s="71"/>
      <c r="Y67" s="71"/>
      <c r="Z67" s="71"/>
      <c r="AA67" s="71"/>
      <c r="AB67" s="71"/>
      <c r="AC67" s="71"/>
      <c r="AD67" s="71"/>
      <c r="AE67" s="71"/>
      <c r="AF67" s="71"/>
    </row>
    <row r="68" spans="1:36" x14ac:dyDescent="0.45">
      <c r="A68" s="71"/>
      <c r="B68" s="83"/>
      <c r="C68" s="76"/>
      <c r="D68" s="105" t="s">
        <v>267</v>
      </c>
      <c r="E68" s="79">
        <f t="shared" si="2"/>
        <v>2048</v>
      </c>
      <c r="F68" s="130">
        <f t="shared" si="1"/>
        <v>0.68733333333333124</v>
      </c>
      <c r="G68" s="113"/>
      <c r="H68" s="131">
        <v>1</v>
      </c>
      <c r="I68" s="109"/>
      <c r="J68" s="104">
        <f t="shared" si="0"/>
        <v>-0.31266666666666876</v>
      </c>
      <c r="K68" s="76"/>
      <c r="L68" s="76"/>
      <c r="M68" s="77"/>
      <c r="N68" s="71"/>
      <c r="O68" s="71"/>
      <c r="P68" s="71"/>
      <c r="Q68" s="71"/>
      <c r="R68" s="71"/>
      <c r="S68" s="71"/>
      <c r="T68" s="71"/>
      <c r="U68" s="71"/>
      <c r="V68" s="71"/>
      <c r="W68" s="71"/>
      <c r="X68" s="71"/>
      <c r="Y68" s="71"/>
      <c r="Z68" s="71"/>
      <c r="AA68" s="71"/>
      <c r="AB68" s="71"/>
      <c r="AC68" s="71"/>
      <c r="AD68" s="71"/>
      <c r="AE68" s="71"/>
      <c r="AF68" s="71"/>
    </row>
    <row r="69" spans="1:36" x14ac:dyDescent="0.45">
      <c r="A69" s="71"/>
      <c r="B69" s="83"/>
      <c r="C69" s="76"/>
      <c r="D69" s="105" t="s">
        <v>268</v>
      </c>
      <c r="E69" s="79">
        <f t="shared" si="2"/>
        <v>2049</v>
      </c>
      <c r="F69" s="130">
        <f t="shared" si="1"/>
        <v>0.34366666666666457</v>
      </c>
      <c r="G69" s="113"/>
      <c r="H69" s="131">
        <v>0</v>
      </c>
      <c r="I69" s="109"/>
      <c r="J69" s="104">
        <f t="shared" si="0"/>
        <v>0.34366666666666457</v>
      </c>
      <c r="K69" s="76"/>
      <c r="L69" s="76"/>
      <c r="M69" s="77"/>
      <c r="N69" s="71"/>
      <c r="O69" s="71"/>
      <c r="P69" s="71"/>
      <c r="Q69" s="71"/>
      <c r="R69" s="71"/>
      <c r="S69" s="71"/>
      <c r="T69" s="71"/>
      <c r="U69" s="71"/>
      <c r="V69" s="71"/>
      <c r="W69" s="71"/>
      <c r="X69" s="71"/>
      <c r="Y69" s="71"/>
      <c r="Z69" s="71"/>
      <c r="AA69" s="71"/>
      <c r="AB69" s="71"/>
      <c r="AC69" s="71"/>
      <c r="AD69" s="71"/>
      <c r="AE69" s="71"/>
      <c r="AF69" s="71"/>
    </row>
    <row r="70" spans="1:36" ht="13.9" customHeight="1" x14ac:dyDescent="0.45">
      <c r="A70" s="71"/>
      <c r="B70" s="83"/>
      <c r="C70" s="76"/>
      <c r="D70" s="105" t="s">
        <v>269</v>
      </c>
      <c r="E70" s="79">
        <f t="shared" si="2"/>
        <v>2050</v>
      </c>
      <c r="F70" s="130">
        <f t="shared" si="1"/>
        <v>-2.1094237467877974E-15</v>
      </c>
      <c r="G70" s="113"/>
      <c r="H70" s="131">
        <v>0</v>
      </c>
      <c r="I70" s="109"/>
      <c r="J70" s="104">
        <f t="shared" si="0"/>
        <v>-2.1094237467877974E-15</v>
      </c>
      <c r="K70" s="109"/>
      <c r="L70" s="104">
        <f>(F68+F69+F70)-(H68+H69+H70)</f>
        <v>3.0999999999993477E-2</v>
      </c>
      <c r="M70" s="77"/>
      <c r="N70" s="71"/>
      <c r="O70" s="71"/>
      <c r="P70" s="71"/>
      <c r="Q70" s="71"/>
      <c r="R70" s="71"/>
      <c r="S70" s="71"/>
      <c r="T70" s="71"/>
      <c r="U70" s="71"/>
      <c r="V70" s="71"/>
      <c r="W70" s="71"/>
      <c r="X70" s="71"/>
      <c r="Y70" s="71"/>
      <c r="Z70" s="71"/>
      <c r="AA70" s="71"/>
      <c r="AB70" s="71"/>
      <c r="AC70" s="71"/>
      <c r="AD70" s="71"/>
      <c r="AE70" s="71"/>
      <c r="AF70" s="71"/>
    </row>
    <row r="71" spans="1:36" ht="14.65" thickBot="1" x14ac:dyDescent="0.5">
      <c r="A71" s="71"/>
      <c r="B71" s="84"/>
      <c r="C71" s="80"/>
      <c r="D71" s="80"/>
      <c r="E71" s="80"/>
      <c r="F71" s="80"/>
      <c r="G71" s="80"/>
      <c r="H71" s="80"/>
      <c r="I71" s="117"/>
      <c r="J71" s="80"/>
      <c r="K71" s="117"/>
      <c r="L71" s="80"/>
      <c r="M71" s="81"/>
      <c r="N71" s="71"/>
      <c r="O71" s="71"/>
      <c r="P71" s="71"/>
      <c r="Q71" s="71"/>
      <c r="R71" s="71"/>
      <c r="S71" s="71"/>
      <c r="T71" s="71"/>
      <c r="U71" s="71"/>
      <c r="V71" s="71"/>
      <c r="W71" s="71"/>
      <c r="X71" s="71"/>
      <c r="Y71" s="71"/>
      <c r="Z71" s="71"/>
      <c r="AA71" s="71"/>
      <c r="AB71" s="71"/>
      <c r="AC71" s="71"/>
      <c r="AD71" s="71"/>
      <c r="AE71" s="71"/>
      <c r="AF71" s="71"/>
    </row>
    <row r="72" spans="1:36" x14ac:dyDescent="0.45">
      <c r="A72" s="71"/>
      <c r="B72" s="106"/>
      <c r="C72" s="107"/>
      <c r="D72" s="107"/>
      <c r="E72" s="107"/>
      <c r="F72" s="73"/>
      <c r="G72" s="73"/>
      <c r="H72" s="73"/>
      <c r="I72" s="73"/>
      <c r="J72" s="73"/>
      <c r="K72" s="73"/>
      <c r="L72" s="73"/>
      <c r="M72" s="74"/>
      <c r="N72" s="71"/>
      <c r="O72" s="71"/>
      <c r="P72" s="71"/>
      <c r="Q72" s="71"/>
      <c r="R72" s="71"/>
      <c r="S72" s="71"/>
      <c r="T72" s="71"/>
      <c r="U72" s="71"/>
      <c r="V72" s="71"/>
      <c r="W72" s="71"/>
      <c r="X72" s="71"/>
      <c r="Y72" s="71"/>
      <c r="Z72" s="71"/>
      <c r="AA72" s="71"/>
      <c r="AB72" s="71"/>
      <c r="AC72" s="71"/>
      <c r="AD72" s="71"/>
      <c r="AE72" s="71"/>
      <c r="AF72" s="71"/>
    </row>
    <row r="73" spans="1:36" ht="18" x14ac:dyDescent="0.55000000000000004">
      <c r="A73" s="71"/>
      <c r="B73" s="82"/>
      <c r="C73" s="119" t="s">
        <v>226</v>
      </c>
      <c r="D73" s="89"/>
      <c r="E73" s="89"/>
      <c r="F73" s="76"/>
      <c r="G73" s="76"/>
      <c r="H73" s="76"/>
      <c r="I73" s="76"/>
      <c r="J73" s="76"/>
      <c r="K73" s="76"/>
      <c r="L73" s="76"/>
      <c r="M73" s="77"/>
      <c r="N73" s="71"/>
      <c r="O73" s="71"/>
      <c r="P73" s="71"/>
      <c r="Q73" s="71"/>
      <c r="R73" s="71"/>
      <c r="S73" s="71"/>
      <c r="T73" s="71"/>
      <c r="U73" s="71"/>
      <c r="V73" s="71"/>
      <c r="W73" s="71"/>
      <c r="X73" s="71"/>
      <c r="Y73" s="71"/>
      <c r="Z73" s="71"/>
      <c r="AA73" s="71"/>
      <c r="AB73" s="71"/>
      <c r="AC73" s="71"/>
      <c r="AD73" s="71"/>
      <c r="AE73" s="71"/>
      <c r="AF73" s="71"/>
    </row>
    <row r="74" spans="1:36" ht="18" x14ac:dyDescent="0.55000000000000004">
      <c r="A74" s="71"/>
      <c r="B74" s="82"/>
      <c r="C74" s="86"/>
      <c r="D74" s="89"/>
      <c r="E74" s="89"/>
      <c r="F74" s="76"/>
      <c r="G74" s="76"/>
      <c r="H74" s="76"/>
      <c r="I74" s="76"/>
      <c r="J74" s="76"/>
      <c r="K74" s="76"/>
      <c r="L74" s="76"/>
      <c r="M74" s="77"/>
      <c r="N74" s="71"/>
      <c r="O74" s="71"/>
      <c r="P74" s="71"/>
      <c r="Q74" s="71"/>
      <c r="R74" s="71"/>
      <c r="S74" s="71"/>
      <c r="T74" s="71"/>
      <c r="U74" s="71"/>
      <c r="V74" s="71"/>
      <c r="W74" s="71"/>
      <c r="X74" s="71"/>
      <c r="Y74" s="71"/>
      <c r="Z74" s="71"/>
      <c r="AA74" s="71"/>
      <c r="AB74" s="71"/>
      <c r="AC74" s="71"/>
      <c r="AD74" s="71"/>
      <c r="AE74" s="71"/>
      <c r="AF74" s="71"/>
    </row>
    <row r="75" spans="1:36" ht="39.75" x14ac:dyDescent="0.45">
      <c r="A75" s="71"/>
      <c r="B75" s="108"/>
      <c r="C75" s="109"/>
      <c r="D75" s="110"/>
      <c r="E75" s="111" t="s">
        <v>271</v>
      </c>
      <c r="F75" s="112" t="s">
        <v>272</v>
      </c>
      <c r="G75" s="113"/>
      <c r="H75" s="112" t="s">
        <v>273</v>
      </c>
      <c r="I75" s="109"/>
      <c r="J75" s="114" t="s">
        <v>274</v>
      </c>
      <c r="K75" s="109"/>
      <c r="L75" s="115" t="s">
        <v>275</v>
      </c>
      <c r="M75" s="116"/>
      <c r="N75" s="71"/>
      <c r="O75" s="71"/>
      <c r="P75" s="71"/>
      <c r="Q75" s="71"/>
      <c r="R75" s="71"/>
      <c r="S75" s="71"/>
      <c r="T75" s="71"/>
      <c r="U75" s="71"/>
      <c r="V75" s="71"/>
      <c r="W75" s="71"/>
      <c r="X75" s="71"/>
      <c r="Y75" s="71"/>
      <c r="Z75" s="71"/>
      <c r="AA75" s="71"/>
      <c r="AB75" s="71"/>
      <c r="AC75" s="71"/>
      <c r="AD75" s="71"/>
      <c r="AE75" s="71"/>
      <c r="AF75" s="71"/>
      <c r="AJ75" t="s">
        <v>2</v>
      </c>
    </row>
    <row r="76" spans="1:36" x14ac:dyDescent="0.45">
      <c r="A76" s="71"/>
      <c r="B76" s="83"/>
      <c r="C76" s="76"/>
      <c r="D76" s="105" t="s">
        <v>240</v>
      </c>
      <c r="E76" s="129">
        <f>F12</f>
        <v>2020</v>
      </c>
      <c r="F76" s="130">
        <f>F11</f>
        <v>10.31</v>
      </c>
      <c r="G76" s="113"/>
      <c r="H76" s="79">
        <f>F76</f>
        <v>10.31</v>
      </c>
      <c r="I76" s="109"/>
      <c r="J76" s="104">
        <f t="shared" ref="J76:J106" si="3">F76-H76</f>
        <v>0</v>
      </c>
      <c r="K76" s="109"/>
      <c r="L76" s="76"/>
      <c r="M76" s="77"/>
      <c r="N76" s="71"/>
      <c r="O76" s="71"/>
      <c r="P76" s="71"/>
      <c r="Q76" s="71"/>
      <c r="R76" s="71"/>
      <c r="S76" s="71"/>
      <c r="T76" s="71"/>
      <c r="U76" s="71"/>
      <c r="V76" s="71"/>
      <c r="W76" s="71"/>
      <c r="X76" s="71"/>
      <c r="Y76" s="71"/>
      <c r="Z76" s="71"/>
      <c r="AA76" s="71"/>
      <c r="AB76" s="71"/>
      <c r="AC76" s="71"/>
      <c r="AD76" s="71"/>
      <c r="AE76" s="71"/>
      <c r="AF76" s="71"/>
    </row>
    <row r="77" spans="1:36" x14ac:dyDescent="0.45">
      <c r="A77" s="71"/>
      <c r="B77" s="83"/>
      <c r="C77" s="76"/>
      <c r="D77" s="105" t="s">
        <v>270</v>
      </c>
      <c r="E77" s="129">
        <f>E76+1</f>
        <v>2021</v>
      </c>
      <c r="F77" s="130">
        <f>F76-$H$28</f>
        <v>9.8048099999999998</v>
      </c>
      <c r="G77" s="113"/>
      <c r="H77" s="87">
        <v>11</v>
      </c>
      <c r="I77" s="109"/>
      <c r="J77" s="104">
        <f t="shared" si="3"/>
        <v>-1.1951900000000002</v>
      </c>
      <c r="K77" s="109"/>
      <c r="L77" s="76"/>
      <c r="M77" s="77"/>
      <c r="N77" s="71"/>
      <c r="O77" s="71"/>
      <c r="P77" s="71"/>
      <c r="Q77" s="71"/>
      <c r="R77" s="71"/>
      <c r="S77" s="71"/>
      <c r="T77" s="71"/>
      <c r="U77" s="71"/>
      <c r="V77" s="71"/>
      <c r="W77" s="71"/>
      <c r="X77" s="71"/>
      <c r="Y77" s="71"/>
      <c r="Z77" s="71"/>
      <c r="AA77" s="71"/>
      <c r="AB77" s="71"/>
      <c r="AC77" s="71"/>
      <c r="AD77" s="71"/>
      <c r="AE77" s="71"/>
      <c r="AF77" s="71"/>
    </row>
    <row r="78" spans="1:36" x14ac:dyDescent="0.45">
      <c r="A78" s="71"/>
      <c r="B78" s="83"/>
      <c r="C78" s="76"/>
      <c r="D78" s="105" t="s">
        <v>241</v>
      </c>
      <c r="E78" s="129">
        <f t="shared" ref="E78:E106" si="4">E77+1</f>
        <v>2022</v>
      </c>
      <c r="F78" s="130">
        <f>F77-$H$28</f>
        <v>9.2996199999999991</v>
      </c>
      <c r="G78" s="113"/>
      <c r="H78" s="87">
        <v>8</v>
      </c>
      <c r="I78" s="109"/>
      <c r="J78" s="104">
        <f t="shared" si="3"/>
        <v>1.2996199999999991</v>
      </c>
      <c r="K78" s="109"/>
      <c r="L78" s="76"/>
      <c r="M78" s="77"/>
      <c r="N78" s="71"/>
      <c r="O78" s="71"/>
      <c r="P78" s="71"/>
      <c r="Q78" s="71"/>
      <c r="R78" s="71"/>
      <c r="S78" s="71"/>
      <c r="T78" s="71"/>
      <c r="U78" s="71"/>
      <c r="V78" s="71"/>
      <c r="W78" s="71"/>
      <c r="X78" s="71"/>
      <c r="Y78" s="71"/>
      <c r="Z78" s="71"/>
      <c r="AA78" s="71"/>
      <c r="AB78" s="71"/>
      <c r="AC78" s="71"/>
      <c r="AD78" s="71"/>
      <c r="AE78" s="71"/>
      <c r="AF78" s="71"/>
    </row>
    <row r="79" spans="1:36" x14ac:dyDescent="0.45">
      <c r="A79" s="71"/>
      <c r="B79" s="83"/>
      <c r="C79" s="76"/>
      <c r="D79" s="105" t="s">
        <v>242</v>
      </c>
      <c r="E79" s="129">
        <f t="shared" si="4"/>
        <v>2023</v>
      </c>
      <c r="F79" s="130">
        <f t="shared" ref="F79:F86" si="5">F78-$H$28</f>
        <v>8.7944299999999984</v>
      </c>
      <c r="G79" s="113"/>
      <c r="H79" s="87">
        <v>11</v>
      </c>
      <c r="I79" s="109"/>
      <c r="J79" s="104">
        <f t="shared" si="3"/>
        <v>-2.2055700000000016</v>
      </c>
      <c r="K79" s="109"/>
      <c r="L79" s="104">
        <f>(F77+F78+F79)-(H77+H78+H79)</f>
        <v>-2.1011400000000009</v>
      </c>
      <c r="M79" s="77"/>
      <c r="N79" s="71"/>
      <c r="O79" s="71"/>
      <c r="P79" s="71"/>
      <c r="Q79" s="71"/>
      <c r="R79" s="71"/>
      <c r="S79" s="71"/>
      <c r="T79" s="71"/>
      <c r="U79" s="71"/>
      <c r="V79" s="71"/>
      <c r="W79" s="71"/>
      <c r="X79" s="71"/>
      <c r="Y79" s="71"/>
      <c r="Z79" s="71"/>
      <c r="AA79" s="71"/>
      <c r="AB79" s="71"/>
      <c r="AC79" s="71"/>
      <c r="AD79" s="71"/>
      <c r="AE79" s="71"/>
      <c r="AF79" s="71"/>
    </row>
    <row r="80" spans="1:36" x14ac:dyDescent="0.45">
      <c r="A80" s="71"/>
      <c r="B80" s="83"/>
      <c r="C80" s="76"/>
      <c r="D80" s="105" t="s">
        <v>243</v>
      </c>
      <c r="E80" s="129">
        <f t="shared" si="4"/>
        <v>2024</v>
      </c>
      <c r="F80" s="130">
        <f t="shared" si="5"/>
        <v>8.2892399999999977</v>
      </c>
      <c r="G80" s="113"/>
      <c r="H80" s="87">
        <v>6</v>
      </c>
      <c r="I80" s="109"/>
      <c r="J80" s="104">
        <f t="shared" si="3"/>
        <v>2.2892399999999977</v>
      </c>
      <c r="K80" s="109"/>
      <c r="L80" s="76"/>
      <c r="M80" s="77"/>
      <c r="N80" s="71"/>
      <c r="O80" s="71"/>
      <c r="P80" s="71"/>
      <c r="Q80" s="71"/>
      <c r="R80" s="71"/>
      <c r="S80" s="71"/>
      <c r="T80" s="71"/>
      <c r="U80" s="71"/>
      <c r="V80" s="71"/>
      <c r="W80" s="71"/>
      <c r="X80" s="71"/>
      <c r="Y80" s="71"/>
      <c r="Z80" s="71"/>
      <c r="AA80" s="71"/>
      <c r="AB80" s="71"/>
      <c r="AC80" s="71"/>
      <c r="AD80" s="71"/>
      <c r="AE80" s="71"/>
      <c r="AF80" s="71"/>
    </row>
    <row r="81" spans="1:32" x14ac:dyDescent="0.45">
      <c r="A81" s="71"/>
      <c r="B81" s="83"/>
      <c r="C81" s="76"/>
      <c r="D81" s="105" t="s">
        <v>244</v>
      </c>
      <c r="E81" s="129">
        <f t="shared" si="4"/>
        <v>2025</v>
      </c>
      <c r="F81" s="130">
        <f t="shared" si="5"/>
        <v>7.7840499999999979</v>
      </c>
      <c r="G81" s="113"/>
      <c r="H81" s="87">
        <v>6</v>
      </c>
      <c r="I81" s="109"/>
      <c r="J81" s="104">
        <f t="shared" si="3"/>
        <v>1.7840499999999979</v>
      </c>
      <c r="K81" s="109"/>
      <c r="L81" s="76"/>
      <c r="M81" s="77"/>
      <c r="N81" s="71"/>
      <c r="O81" s="71"/>
      <c r="P81" s="71"/>
      <c r="Q81" s="71"/>
      <c r="R81" s="71"/>
      <c r="S81" s="71"/>
      <c r="T81" s="71"/>
      <c r="U81" s="71"/>
      <c r="V81" s="71"/>
      <c r="W81" s="71"/>
      <c r="X81" s="71"/>
      <c r="Y81" s="71"/>
      <c r="Z81" s="71"/>
      <c r="AA81" s="71"/>
      <c r="AB81" s="71"/>
      <c r="AC81" s="71"/>
      <c r="AD81" s="71"/>
      <c r="AE81" s="71"/>
      <c r="AF81" s="71"/>
    </row>
    <row r="82" spans="1:32" x14ac:dyDescent="0.45">
      <c r="A82" s="71"/>
      <c r="B82" s="83"/>
      <c r="C82" s="76"/>
      <c r="D82" s="105" t="s">
        <v>245</v>
      </c>
      <c r="E82" s="129">
        <f t="shared" si="4"/>
        <v>2026</v>
      </c>
      <c r="F82" s="130">
        <f t="shared" si="5"/>
        <v>7.2788599999999981</v>
      </c>
      <c r="G82" s="113"/>
      <c r="H82" s="87">
        <v>6</v>
      </c>
      <c r="I82" s="109"/>
      <c r="J82" s="104">
        <f t="shared" si="3"/>
        <v>1.2788599999999981</v>
      </c>
      <c r="K82" s="109"/>
      <c r="L82" s="104">
        <f>(F80+F81+F82)-(H80+H81+H82)</f>
        <v>5.3521499999999946</v>
      </c>
      <c r="M82" s="77"/>
      <c r="N82" s="71"/>
      <c r="O82" s="71"/>
      <c r="P82" s="71"/>
      <c r="Q82" s="71"/>
      <c r="R82" s="71"/>
      <c r="S82" s="71"/>
      <c r="T82" s="71"/>
      <c r="U82" s="71"/>
      <c r="V82" s="71"/>
      <c r="W82" s="71"/>
      <c r="X82" s="71"/>
      <c r="Y82" s="71"/>
      <c r="Z82" s="71"/>
      <c r="AA82" s="71"/>
      <c r="AB82" s="71"/>
      <c r="AC82" s="71"/>
      <c r="AD82" s="71"/>
      <c r="AE82" s="71"/>
      <c r="AF82" s="71"/>
    </row>
    <row r="83" spans="1:32" x14ac:dyDescent="0.45">
      <c r="A83" s="71"/>
      <c r="B83" s="83"/>
      <c r="C83" s="76"/>
      <c r="D83" s="105" t="s">
        <v>246</v>
      </c>
      <c r="E83" s="129">
        <f t="shared" si="4"/>
        <v>2027</v>
      </c>
      <c r="F83" s="130">
        <f t="shared" si="5"/>
        <v>6.7736699999999983</v>
      </c>
      <c r="G83" s="113"/>
      <c r="H83" s="87">
        <v>9</v>
      </c>
      <c r="I83" s="109"/>
      <c r="J83" s="104">
        <f t="shared" si="3"/>
        <v>-2.2263300000000017</v>
      </c>
      <c r="K83" s="109"/>
      <c r="L83" s="76"/>
      <c r="M83" s="77"/>
      <c r="N83" s="71"/>
      <c r="O83" s="71"/>
      <c r="P83" s="71"/>
      <c r="Q83" s="71"/>
      <c r="R83" s="71"/>
      <c r="S83" s="71"/>
      <c r="T83" s="71"/>
      <c r="U83" s="71"/>
      <c r="V83" s="71"/>
      <c r="W83" s="71"/>
      <c r="X83" s="71"/>
      <c r="Y83" s="71"/>
      <c r="Z83" s="71"/>
      <c r="AA83" s="71"/>
      <c r="AB83" s="71"/>
      <c r="AC83" s="71"/>
      <c r="AD83" s="71"/>
      <c r="AE83" s="71"/>
      <c r="AF83" s="71"/>
    </row>
    <row r="84" spans="1:32" x14ac:dyDescent="0.45">
      <c r="A84" s="71"/>
      <c r="B84" s="83"/>
      <c r="C84" s="76"/>
      <c r="D84" s="105" t="s">
        <v>247</v>
      </c>
      <c r="E84" s="129">
        <f t="shared" si="4"/>
        <v>2028</v>
      </c>
      <c r="F84" s="130">
        <f t="shared" si="5"/>
        <v>6.2684799999999985</v>
      </c>
      <c r="G84" s="113"/>
      <c r="H84" s="87">
        <v>9</v>
      </c>
      <c r="I84" s="109"/>
      <c r="J84" s="104">
        <f t="shared" si="3"/>
        <v>-2.7315200000000015</v>
      </c>
      <c r="K84" s="109"/>
      <c r="L84" s="76"/>
      <c r="M84" s="77"/>
      <c r="N84" s="71"/>
      <c r="O84" s="71"/>
      <c r="P84" s="71"/>
      <c r="Q84" s="71"/>
      <c r="R84" s="71"/>
      <c r="S84" s="71"/>
      <c r="T84" s="71"/>
      <c r="U84" s="71"/>
      <c r="V84" s="71"/>
      <c r="W84" s="71"/>
      <c r="X84" s="71"/>
      <c r="Y84" s="71"/>
      <c r="Z84" s="71"/>
      <c r="AA84" s="71"/>
      <c r="AB84" s="71"/>
      <c r="AC84" s="71"/>
      <c r="AD84" s="71"/>
      <c r="AE84" s="71"/>
      <c r="AF84" s="71"/>
    </row>
    <row r="85" spans="1:32" x14ac:dyDescent="0.45">
      <c r="A85" s="71"/>
      <c r="B85" s="83"/>
      <c r="C85" s="76"/>
      <c r="D85" s="105" t="s">
        <v>248</v>
      </c>
      <c r="E85" s="129">
        <f t="shared" si="4"/>
        <v>2029</v>
      </c>
      <c r="F85" s="130">
        <f t="shared" si="5"/>
        <v>5.7632899999999987</v>
      </c>
      <c r="G85" s="113"/>
      <c r="H85" s="87">
        <v>9</v>
      </c>
      <c r="I85" s="109"/>
      <c r="J85" s="104">
        <f t="shared" si="3"/>
        <v>-3.2367100000000013</v>
      </c>
      <c r="K85" s="109"/>
      <c r="L85" s="104">
        <f>(F83+F84+F85)-(H83+H84+H85)</f>
        <v>-8.1945600000000063</v>
      </c>
      <c r="M85" s="77"/>
      <c r="N85" s="71"/>
      <c r="O85" s="71"/>
      <c r="P85" s="71"/>
      <c r="Q85" s="71"/>
      <c r="R85" s="71"/>
      <c r="S85" s="71"/>
      <c r="T85" s="71"/>
      <c r="U85" s="71"/>
      <c r="V85" s="71"/>
      <c r="W85" s="71"/>
      <c r="X85" s="71"/>
      <c r="Y85" s="71"/>
      <c r="Z85" s="71"/>
      <c r="AA85" s="71"/>
      <c r="AB85" s="71"/>
      <c r="AC85" s="71"/>
      <c r="AD85" s="71"/>
      <c r="AE85" s="71"/>
      <c r="AF85" s="71"/>
    </row>
    <row r="86" spans="1:32" x14ac:dyDescent="0.45">
      <c r="A86" s="71"/>
      <c r="B86" s="83"/>
      <c r="C86" s="76"/>
      <c r="D86" s="105" t="s">
        <v>249</v>
      </c>
      <c r="E86" s="129">
        <f t="shared" si="4"/>
        <v>2030</v>
      </c>
      <c r="F86" s="130">
        <f t="shared" si="5"/>
        <v>5.2580999999999989</v>
      </c>
      <c r="G86" s="113"/>
      <c r="H86" s="87">
        <v>8</v>
      </c>
      <c r="I86" s="109"/>
      <c r="J86" s="104">
        <f t="shared" si="3"/>
        <v>-2.7419000000000011</v>
      </c>
      <c r="K86" s="109"/>
      <c r="L86" s="76"/>
      <c r="M86" s="77"/>
      <c r="N86" s="71"/>
      <c r="O86" s="71"/>
      <c r="P86" s="71"/>
      <c r="Q86" s="71"/>
      <c r="R86" s="71"/>
      <c r="S86" s="71"/>
      <c r="T86" s="71"/>
      <c r="U86" s="71"/>
      <c r="V86" s="71"/>
      <c r="W86" s="71"/>
      <c r="X86" s="71"/>
      <c r="Y86" s="71"/>
      <c r="Z86" s="71"/>
      <c r="AA86" s="71"/>
      <c r="AB86" s="71"/>
      <c r="AC86" s="71"/>
      <c r="AD86" s="71"/>
      <c r="AE86" s="71"/>
      <c r="AF86" s="71"/>
    </row>
    <row r="87" spans="1:32" x14ac:dyDescent="0.45">
      <c r="A87" s="71"/>
      <c r="B87" s="83"/>
      <c r="C87" s="76"/>
      <c r="D87" s="105" t="s">
        <v>250</v>
      </c>
      <c r="E87" s="79">
        <f t="shared" si="4"/>
        <v>2031</v>
      </c>
      <c r="F87" s="130">
        <f>F86-$H$32</f>
        <v>4.9951949999999989</v>
      </c>
      <c r="G87" s="113"/>
      <c r="H87" s="87">
        <v>5</v>
      </c>
      <c r="I87" s="109"/>
      <c r="J87" s="104">
        <f t="shared" si="3"/>
        <v>-4.8050000000010584E-3</v>
      </c>
      <c r="K87" s="109"/>
      <c r="L87" s="76"/>
      <c r="M87" s="77"/>
      <c r="N87" s="71"/>
      <c r="O87" s="71"/>
      <c r="P87" s="71"/>
      <c r="Q87" s="71"/>
      <c r="R87" s="71"/>
      <c r="S87" s="71"/>
      <c r="T87" s="71"/>
      <c r="U87" s="71"/>
      <c r="V87" s="71"/>
      <c r="W87" s="71"/>
      <c r="X87" s="71"/>
      <c r="Y87" s="71"/>
      <c r="Z87" s="71"/>
      <c r="AA87" s="71"/>
      <c r="AB87" s="71"/>
      <c r="AC87" s="71"/>
      <c r="AD87" s="71"/>
      <c r="AE87" s="71"/>
      <c r="AF87" s="71"/>
    </row>
    <row r="88" spans="1:32" x14ac:dyDescent="0.45">
      <c r="A88" s="71"/>
      <c r="B88" s="83"/>
      <c r="C88" s="76"/>
      <c r="D88" s="105" t="s">
        <v>251</v>
      </c>
      <c r="E88" s="79">
        <f t="shared" si="4"/>
        <v>2032</v>
      </c>
      <c r="F88" s="130">
        <f t="shared" ref="F88:F106" si="6">F87-$H$32</f>
        <v>4.732289999999999</v>
      </c>
      <c r="G88" s="113"/>
      <c r="H88" s="87">
        <v>8</v>
      </c>
      <c r="I88" s="109"/>
      <c r="J88" s="104">
        <f t="shared" si="3"/>
        <v>-3.267710000000001</v>
      </c>
      <c r="K88" s="109"/>
      <c r="L88" s="104">
        <f>(F86+F87+F88)-(H86+H87+H88)</f>
        <v>-6.0144150000000032</v>
      </c>
      <c r="M88" s="77"/>
      <c r="N88" s="71"/>
      <c r="O88" s="71"/>
      <c r="P88" s="71"/>
      <c r="Q88" s="71"/>
      <c r="R88" s="71"/>
      <c r="S88" s="71"/>
      <c r="T88" s="71"/>
      <c r="U88" s="71"/>
      <c r="V88" s="71"/>
      <c r="W88" s="71"/>
      <c r="X88" s="71"/>
      <c r="Y88" s="71"/>
      <c r="Z88" s="71"/>
      <c r="AA88" s="71"/>
      <c r="AB88" s="71"/>
      <c r="AC88" s="71"/>
      <c r="AD88" s="71"/>
      <c r="AE88" s="71"/>
      <c r="AF88" s="71"/>
    </row>
    <row r="89" spans="1:32" x14ac:dyDescent="0.45">
      <c r="A89" s="71"/>
      <c r="B89" s="83"/>
      <c r="C89" s="76"/>
      <c r="D89" s="105" t="s">
        <v>252</v>
      </c>
      <c r="E89" s="79">
        <f t="shared" si="4"/>
        <v>2033</v>
      </c>
      <c r="F89" s="130">
        <f t="shared" si="6"/>
        <v>4.4693849999999991</v>
      </c>
      <c r="G89" s="113"/>
      <c r="H89" s="87">
        <v>7</v>
      </c>
      <c r="I89" s="109"/>
      <c r="J89" s="104">
        <f t="shared" si="3"/>
        <v>-2.5306150000000009</v>
      </c>
      <c r="K89" s="109"/>
      <c r="L89" s="76"/>
      <c r="M89" s="77"/>
      <c r="N89" s="71"/>
      <c r="O89" s="71"/>
      <c r="P89" s="71"/>
      <c r="Q89" s="71"/>
      <c r="R89" s="71"/>
      <c r="S89" s="71"/>
      <c r="T89" s="71"/>
      <c r="U89" s="71"/>
      <c r="V89" s="71"/>
      <c r="W89" s="71"/>
      <c r="X89" s="71"/>
      <c r="Y89" s="71"/>
      <c r="Z89" s="71"/>
      <c r="AA89" s="71"/>
      <c r="AB89" s="71"/>
      <c r="AC89" s="71"/>
      <c r="AD89" s="71"/>
      <c r="AE89" s="71"/>
      <c r="AF89" s="71"/>
    </row>
    <row r="90" spans="1:32" x14ac:dyDescent="0.45">
      <c r="A90" s="71"/>
      <c r="B90" s="83"/>
      <c r="C90" s="76"/>
      <c r="D90" s="105" t="s">
        <v>253</v>
      </c>
      <c r="E90" s="79">
        <f t="shared" si="4"/>
        <v>2034</v>
      </c>
      <c r="F90" s="130">
        <f t="shared" si="6"/>
        <v>4.2064799999999991</v>
      </c>
      <c r="G90" s="113"/>
      <c r="H90" s="87">
        <v>7</v>
      </c>
      <c r="I90" s="109"/>
      <c r="J90" s="104">
        <f t="shared" si="3"/>
        <v>-2.7935200000000009</v>
      </c>
      <c r="K90" s="109"/>
      <c r="L90" s="76"/>
      <c r="M90" s="77"/>
      <c r="N90" s="71"/>
      <c r="O90" s="71"/>
      <c r="P90" s="71"/>
      <c r="Q90" s="71"/>
      <c r="R90" s="71"/>
      <c r="S90" s="71"/>
      <c r="T90" s="71"/>
      <c r="U90" s="71"/>
      <c r="V90" s="71"/>
      <c r="W90" s="71"/>
      <c r="X90" s="71"/>
      <c r="Y90" s="71"/>
      <c r="Z90" s="71"/>
      <c r="AA90" s="71"/>
      <c r="AB90" s="71"/>
      <c r="AC90" s="71"/>
      <c r="AD90" s="71"/>
      <c r="AE90" s="71"/>
      <c r="AF90" s="71"/>
    </row>
    <row r="91" spans="1:32" x14ac:dyDescent="0.45">
      <c r="A91" s="71"/>
      <c r="B91" s="83"/>
      <c r="C91" s="76"/>
      <c r="D91" s="105" t="s">
        <v>254</v>
      </c>
      <c r="E91" s="79">
        <f t="shared" si="4"/>
        <v>2035</v>
      </c>
      <c r="F91" s="130">
        <f t="shared" si="6"/>
        <v>3.9435749999999992</v>
      </c>
      <c r="G91" s="113"/>
      <c r="H91" s="87">
        <v>7</v>
      </c>
      <c r="I91" s="109"/>
      <c r="J91" s="104">
        <f t="shared" si="3"/>
        <v>-3.0564250000000008</v>
      </c>
      <c r="K91" s="109"/>
      <c r="L91" s="104">
        <f>(F89+F90+F91)-(H89+H90+H91)</f>
        <v>-8.3805600000000027</v>
      </c>
      <c r="M91" s="77"/>
      <c r="N91" s="71"/>
      <c r="O91" s="71"/>
      <c r="P91" s="71"/>
      <c r="Q91" s="71"/>
      <c r="R91" s="71"/>
      <c r="S91" s="71"/>
      <c r="T91" s="71"/>
      <c r="U91" s="71"/>
      <c r="V91" s="71"/>
      <c r="W91" s="71"/>
      <c r="X91" s="71"/>
      <c r="Y91" s="71"/>
      <c r="Z91" s="71"/>
      <c r="AA91" s="71"/>
      <c r="AB91" s="71"/>
      <c r="AC91" s="71"/>
      <c r="AD91" s="71"/>
      <c r="AE91" s="71"/>
      <c r="AF91" s="71"/>
    </row>
    <row r="92" spans="1:32" x14ac:dyDescent="0.45">
      <c r="A92" s="71"/>
      <c r="B92" s="83"/>
      <c r="C92" s="76"/>
      <c r="D92" s="105" t="s">
        <v>255</v>
      </c>
      <c r="E92" s="79">
        <f t="shared" si="4"/>
        <v>2036</v>
      </c>
      <c r="F92" s="130">
        <f t="shared" si="6"/>
        <v>3.6806699999999992</v>
      </c>
      <c r="G92" s="113"/>
      <c r="H92" s="87">
        <v>3</v>
      </c>
      <c r="I92" s="109"/>
      <c r="J92" s="104">
        <f t="shared" si="3"/>
        <v>0.68066999999999922</v>
      </c>
      <c r="K92" s="109"/>
      <c r="L92" s="76"/>
      <c r="M92" s="77"/>
      <c r="N92" s="71"/>
      <c r="O92" s="71"/>
      <c r="P92" s="71"/>
      <c r="Q92" s="71"/>
      <c r="R92" s="71"/>
      <c r="S92" s="71"/>
      <c r="T92" s="71"/>
      <c r="U92" s="71"/>
      <c r="V92" s="71"/>
      <c r="W92" s="71"/>
      <c r="X92" s="71"/>
      <c r="Y92" s="71"/>
      <c r="Z92" s="71"/>
      <c r="AA92" s="71"/>
      <c r="AB92" s="71"/>
      <c r="AC92" s="71"/>
      <c r="AD92" s="71"/>
      <c r="AE92" s="71"/>
      <c r="AF92" s="71"/>
    </row>
    <row r="93" spans="1:32" x14ac:dyDescent="0.45">
      <c r="A93" s="71"/>
      <c r="B93" s="83"/>
      <c r="C93" s="76"/>
      <c r="D93" s="105" t="s">
        <v>256</v>
      </c>
      <c r="E93" s="79">
        <f t="shared" si="4"/>
        <v>2037</v>
      </c>
      <c r="F93" s="130">
        <f t="shared" si="6"/>
        <v>3.4177649999999993</v>
      </c>
      <c r="G93" s="113"/>
      <c r="H93" s="87">
        <v>3</v>
      </c>
      <c r="I93" s="109"/>
      <c r="J93" s="104">
        <f t="shared" si="3"/>
        <v>0.41776499999999928</v>
      </c>
      <c r="K93" s="109"/>
      <c r="L93" s="76"/>
      <c r="M93" s="77"/>
      <c r="N93" s="71"/>
      <c r="O93" s="71"/>
      <c r="P93" s="71"/>
      <c r="Q93" s="71"/>
      <c r="R93" s="71"/>
      <c r="S93" s="71"/>
      <c r="T93" s="71"/>
      <c r="U93" s="71"/>
      <c r="V93" s="71"/>
      <c r="W93" s="71"/>
      <c r="X93" s="71"/>
      <c r="Y93" s="71"/>
      <c r="Z93" s="71"/>
      <c r="AA93" s="71"/>
      <c r="AB93" s="71"/>
      <c r="AC93" s="71"/>
      <c r="AD93" s="71"/>
      <c r="AE93" s="71"/>
      <c r="AF93" s="71"/>
    </row>
    <row r="94" spans="1:32" x14ac:dyDescent="0.45">
      <c r="A94" s="71"/>
      <c r="B94" s="83"/>
      <c r="C94" s="76"/>
      <c r="D94" s="105" t="s">
        <v>257</v>
      </c>
      <c r="E94" s="79">
        <f t="shared" si="4"/>
        <v>2038</v>
      </c>
      <c r="F94" s="130">
        <f t="shared" si="6"/>
        <v>3.1548599999999993</v>
      </c>
      <c r="G94" s="113"/>
      <c r="H94" s="87">
        <v>3</v>
      </c>
      <c r="I94" s="109"/>
      <c r="J94" s="104">
        <f t="shared" si="3"/>
        <v>0.15485999999999933</v>
      </c>
      <c r="K94" s="109"/>
      <c r="L94" s="104">
        <f>(F92+F93+F94)-(H92+H93+H94)</f>
        <v>1.2532949999999978</v>
      </c>
      <c r="M94" s="77"/>
      <c r="N94" s="71"/>
      <c r="O94" s="71"/>
      <c r="P94" s="71"/>
      <c r="Q94" s="71"/>
      <c r="R94" s="71"/>
      <c r="S94" s="71"/>
      <c r="T94" s="71"/>
      <c r="U94" s="71"/>
      <c r="V94" s="71"/>
      <c r="W94" s="71"/>
      <c r="X94" s="71"/>
      <c r="Y94" s="71"/>
      <c r="Z94" s="71"/>
      <c r="AA94" s="71"/>
      <c r="AB94" s="71"/>
      <c r="AC94" s="71"/>
      <c r="AD94" s="71"/>
      <c r="AE94" s="71"/>
      <c r="AF94" s="71"/>
    </row>
    <row r="95" spans="1:32" x14ac:dyDescent="0.45">
      <c r="A95" s="71"/>
      <c r="B95" s="83"/>
      <c r="C95" s="76"/>
      <c r="D95" s="105" t="s">
        <v>258</v>
      </c>
      <c r="E95" s="79">
        <f t="shared" si="4"/>
        <v>2039</v>
      </c>
      <c r="F95" s="130">
        <f t="shared" si="6"/>
        <v>2.8919549999999994</v>
      </c>
      <c r="G95" s="113"/>
      <c r="H95" s="87">
        <v>5</v>
      </c>
      <c r="I95" s="109"/>
      <c r="J95" s="104">
        <f t="shared" si="3"/>
        <v>-2.1080450000000006</v>
      </c>
      <c r="K95" s="109"/>
      <c r="L95" s="76"/>
      <c r="M95" s="77"/>
      <c r="N95" s="71"/>
      <c r="O95" s="71"/>
      <c r="P95" s="71"/>
      <c r="Q95" s="71"/>
      <c r="R95" s="71"/>
      <c r="S95" s="71"/>
      <c r="T95" s="71"/>
      <c r="U95" s="71"/>
      <c r="V95" s="71"/>
      <c r="W95" s="71"/>
      <c r="X95" s="71"/>
      <c r="Y95" s="71"/>
      <c r="Z95" s="71"/>
      <c r="AA95" s="71"/>
      <c r="AB95" s="71"/>
      <c r="AC95" s="71"/>
      <c r="AD95" s="71"/>
      <c r="AE95" s="71"/>
      <c r="AF95" s="71"/>
    </row>
    <row r="96" spans="1:32" x14ac:dyDescent="0.45">
      <c r="A96" s="71"/>
      <c r="B96" s="83"/>
      <c r="C96" s="76"/>
      <c r="D96" s="105" t="s">
        <v>259</v>
      </c>
      <c r="E96" s="79">
        <f t="shared" si="4"/>
        <v>2040</v>
      </c>
      <c r="F96" s="130">
        <f t="shared" si="6"/>
        <v>2.6290499999999994</v>
      </c>
      <c r="G96" s="113"/>
      <c r="H96" s="87">
        <v>5</v>
      </c>
      <c r="I96" s="109"/>
      <c r="J96" s="104">
        <f t="shared" si="3"/>
        <v>-2.3709500000000006</v>
      </c>
      <c r="K96" s="109"/>
      <c r="L96" s="76"/>
      <c r="M96" s="77"/>
      <c r="N96" s="71"/>
      <c r="O96" s="71"/>
      <c r="P96" s="71"/>
      <c r="Q96" s="71"/>
      <c r="R96" s="71"/>
      <c r="S96" s="71"/>
      <c r="T96" s="71"/>
      <c r="U96" s="71"/>
      <c r="V96" s="71"/>
      <c r="W96" s="71"/>
      <c r="X96" s="71"/>
      <c r="Y96" s="71"/>
      <c r="Z96" s="71"/>
      <c r="AA96" s="71"/>
      <c r="AB96" s="71"/>
      <c r="AC96" s="71"/>
      <c r="AD96" s="71"/>
      <c r="AE96" s="71"/>
      <c r="AF96" s="71"/>
    </row>
    <row r="97" spans="1:32" x14ac:dyDescent="0.45">
      <c r="A97" s="71"/>
      <c r="B97" s="83"/>
      <c r="C97" s="76"/>
      <c r="D97" s="105" t="s">
        <v>260</v>
      </c>
      <c r="E97" s="79">
        <f t="shared" si="4"/>
        <v>2041</v>
      </c>
      <c r="F97" s="130">
        <f t="shared" si="6"/>
        <v>2.3661449999999995</v>
      </c>
      <c r="G97" s="113"/>
      <c r="H97" s="87">
        <v>5</v>
      </c>
      <c r="I97" s="109"/>
      <c r="J97" s="104">
        <f t="shared" si="3"/>
        <v>-2.6338550000000005</v>
      </c>
      <c r="K97" s="109"/>
      <c r="L97" s="104">
        <f>(F95+F96+F97)-(H95+H96+H97)</f>
        <v>-7.1128500000000017</v>
      </c>
      <c r="M97" s="77"/>
      <c r="N97" s="71"/>
      <c r="O97" s="71"/>
      <c r="P97" s="71"/>
      <c r="Q97" s="71"/>
      <c r="R97" s="71"/>
      <c r="S97" s="71"/>
      <c r="T97" s="71"/>
      <c r="U97" s="71"/>
      <c r="V97" s="71"/>
      <c r="W97" s="71"/>
      <c r="X97" s="71"/>
      <c r="Y97" s="71"/>
      <c r="Z97" s="71"/>
      <c r="AA97" s="71"/>
      <c r="AB97" s="71"/>
      <c r="AC97" s="71"/>
      <c r="AD97" s="71"/>
      <c r="AE97" s="71"/>
      <c r="AF97" s="71"/>
    </row>
    <row r="98" spans="1:32" x14ac:dyDescent="0.45">
      <c r="A98" s="71"/>
      <c r="B98" s="83"/>
      <c r="C98" s="76"/>
      <c r="D98" s="105" t="s">
        <v>261</v>
      </c>
      <c r="E98" s="79">
        <f t="shared" si="4"/>
        <v>2042</v>
      </c>
      <c r="F98" s="130">
        <f t="shared" si="6"/>
        <v>2.1032399999999996</v>
      </c>
      <c r="G98" s="113"/>
      <c r="H98" s="87">
        <v>4</v>
      </c>
      <c r="I98" s="109"/>
      <c r="J98" s="104">
        <f t="shared" si="3"/>
        <v>-1.8967600000000004</v>
      </c>
      <c r="K98" s="109"/>
      <c r="L98" s="76"/>
      <c r="M98" s="77"/>
      <c r="N98" s="71"/>
      <c r="O98" s="71"/>
      <c r="P98" s="71"/>
      <c r="Q98" s="71"/>
      <c r="R98" s="71"/>
      <c r="S98" s="71"/>
      <c r="T98" s="71"/>
      <c r="U98" s="71"/>
      <c r="V98" s="71"/>
      <c r="W98" s="71"/>
      <c r="X98" s="71"/>
      <c r="Y98" s="71"/>
      <c r="Z98" s="71"/>
      <c r="AA98" s="71"/>
      <c r="AB98" s="71"/>
      <c r="AC98" s="71"/>
      <c r="AD98" s="71"/>
      <c r="AE98" s="71"/>
      <c r="AF98" s="71"/>
    </row>
    <row r="99" spans="1:32" x14ac:dyDescent="0.45">
      <c r="A99" s="71"/>
      <c r="B99" s="83"/>
      <c r="C99" s="76"/>
      <c r="D99" s="105" t="s">
        <v>262</v>
      </c>
      <c r="E99" s="79">
        <f t="shared" si="4"/>
        <v>2043</v>
      </c>
      <c r="F99" s="130">
        <f t="shared" si="6"/>
        <v>1.8403349999999996</v>
      </c>
      <c r="G99" s="113"/>
      <c r="H99" s="87">
        <v>4</v>
      </c>
      <c r="I99" s="109"/>
      <c r="J99" s="104">
        <f t="shared" si="3"/>
        <v>-2.1596650000000004</v>
      </c>
      <c r="K99" s="109"/>
      <c r="L99" s="76"/>
      <c r="M99" s="77"/>
      <c r="N99" s="71"/>
      <c r="O99" s="71"/>
      <c r="P99" s="71"/>
      <c r="Q99" s="71"/>
      <c r="R99" s="71"/>
      <c r="S99" s="71"/>
      <c r="T99" s="71"/>
      <c r="U99" s="71"/>
      <c r="V99" s="71"/>
      <c r="W99" s="71"/>
      <c r="X99" s="71"/>
      <c r="Y99" s="71"/>
      <c r="Z99" s="71"/>
      <c r="AA99" s="71"/>
      <c r="AB99" s="71"/>
      <c r="AC99" s="71"/>
      <c r="AD99" s="71"/>
      <c r="AE99" s="71"/>
      <c r="AF99" s="71"/>
    </row>
    <row r="100" spans="1:32" x14ac:dyDescent="0.45">
      <c r="A100" s="71"/>
      <c r="B100" s="83"/>
      <c r="C100" s="76"/>
      <c r="D100" s="105" t="s">
        <v>263</v>
      </c>
      <c r="E100" s="79">
        <f t="shared" si="4"/>
        <v>2044</v>
      </c>
      <c r="F100" s="130">
        <f t="shared" si="6"/>
        <v>1.5774299999999997</v>
      </c>
      <c r="G100" s="113"/>
      <c r="H100" s="87">
        <v>3</v>
      </c>
      <c r="I100" s="109"/>
      <c r="J100" s="104">
        <f t="shared" si="3"/>
        <v>-1.4225700000000003</v>
      </c>
      <c r="K100" s="109"/>
      <c r="L100" s="104">
        <f>(F98+F99+F100)-(H98+H99+H100)</f>
        <v>-5.4789950000000012</v>
      </c>
      <c r="M100" s="77"/>
      <c r="N100" s="71"/>
      <c r="O100" s="71"/>
      <c r="P100" s="71"/>
      <c r="Q100" s="71"/>
      <c r="R100" s="71"/>
      <c r="S100" s="71"/>
      <c r="T100" s="71"/>
      <c r="U100" s="71"/>
      <c r="V100" s="71"/>
      <c r="W100" s="71"/>
      <c r="X100" s="71"/>
      <c r="Y100" s="71"/>
      <c r="Z100" s="71"/>
      <c r="AA100" s="71"/>
      <c r="AB100" s="71"/>
      <c r="AC100" s="71"/>
      <c r="AD100" s="71"/>
      <c r="AE100" s="71"/>
      <c r="AF100" s="71"/>
    </row>
    <row r="101" spans="1:32" x14ac:dyDescent="0.45">
      <c r="A101" s="71"/>
      <c r="B101" s="83"/>
      <c r="C101" s="76"/>
      <c r="D101" s="105" t="s">
        <v>264</v>
      </c>
      <c r="E101" s="79">
        <f t="shared" si="4"/>
        <v>2045</v>
      </c>
      <c r="F101" s="130">
        <f t="shared" si="6"/>
        <v>1.3145249999999997</v>
      </c>
      <c r="G101" s="113"/>
      <c r="H101" s="87">
        <v>4</v>
      </c>
      <c r="I101" s="109"/>
      <c r="J101" s="104">
        <f t="shared" si="3"/>
        <v>-2.6854750000000003</v>
      </c>
      <c r="K101" s="109"/>
      <c r="L101" s="76"/>
      <c r="M101" s="77"/>
      <c r="N101" s="71"/>
      <c r="O101" s="71"/>
      <c r="P101" s="71"/>
      <c r="Q101" s="71"/>
      <c r="R101" s="71"/>
      <c r="S101" s="71"/>
      <c r="T101" s="71"/>
      <c r="U101" s="71"/>
      <c r="V101" s="71"/>
      <c r="W101" s="71"/>
      <c r="X101" s="71"/>
      <c r="Y101" s="71"/>
      <c r="Z101" s="71"/>
      <c r="AA101" s="71"/>
      <c r="AB101" s="71"/>
      <c r="AC101" s="71"/>
      <c r="AD101" s="71"/>
      <c r="AE101" s="71"/>
      <c r="AF101" s="71"/>
    </row>
    <row r="102" spans="1:32" x14ac:dyDescent="0.45">
      <c r="A102" s="71"/>
      <c r="B102" s="83"/>
      <c r="C102" s="76"/>
      <c r="D102" s="105" t="s">
        <v>265</v>
      </c>
      <c r="E102" s="79">
        <f t="shared" si="4"/>
        <v>2046</v>
      </c>
      <c r="F102" s="130">
        <f t="shared" si="6"/>
        <v>1.0516199999999998</v>
      </c>
      <c r="G102" s="113"/>
      <c r="H102" s="87">
        <v>3</v>
      </c>
      <c r="I102" s="109"/>
      <c r="J102" s="104">
        <f t="shared" si="3"/>
        <v>-1.9483800000000002</v>
      </c>
      <c r="K102" s="109"/>
      <c r="L102" s="76"/>
      <c r="M102" s="77"/>
      <c r="N102" s="71"/>
      <c r="O102" s="71"/>
      <c r="P102" s="71"/>
      <c r="Q102" s="71"/>
      <c r="R102" s="71"/>
      <c r="S102" s="71"/>
      <c r="T102" s="71"/>
      <c r="U102" s="71"/>
      <c r="V102" s="71"/>
      <c r="W102" s="71"/>
      <c r="X102" s="71"/>
      <c r="Y102" s="71"/>
      <c r="Z102" s="71"/>
      <c r="AA102" s="71"/>
      <c r="AB102" s="71"/>
      <c r="AC102" s="71"/>
      <c r="AD102" s="71"/>
      <c r="AE102" s="71"/>
      <c r="AF102" s="71"/>
    </row>
    <row r="103" spans="1:32" x14ac:dyDescent="0.45">
      <c r="A103" s="71"/>
      <c r="B103" s="83"/>
      <c r="C103" s="76"/>
      <c r="D103" s="105" t="s">
        <v>266</v>
      </c>
      <c r="E103" s="79">
        <f t="shared" si="4"/>
        <v>2047</v>
      </c>
      <c r="F103" s="130">
        <f t="shared" si="6"/>
        <v>0.78871499999999972</v>
      </c>
      <c r="G103" s="113"/>
      <c r="H103" s="87">
        <v>2</v>
      </c>
      <c r="I103" s="109"/>
      <c r="J103" s="104">
        <f t="shared" si="3"/>
        <v>-1.2112850000000002</v>
      </c>
      <c r="K103" s="109"/>
      <c r="L103" s="104">
        <f>(F101+F102+F103)-(H101+H102+H103)</f>
        <v>-5.8451400000000007</v>
      </c>
      <c r="M103" s="77"/>
      <c r="N103" s="71"/>
      <c r="O103" s="71"/>
      <c r="P103" s="71"/>
      <c r="Q103" s="71"/>
      <c r="R103" s="71"/>
      <c r="S103" s="71"/>
      <c r="T103" s="71"/>
      <c r="U103" s="71"/>
      <c r="V103" s="71"/>
      <c r="W103" s="71"/>
      <c r="X103" s="71"/>
      <c r="Y103" s="71"/>
      <c r="Z103" s="71"/>
      <c r="AA103" s="71"/>
      <c r="AB103" s="71"/>
      <c r="AC103" s="71"/>
      <c r="AD103" s="71"/>
      <c r="AE103" s="71"/>
      <c r="AF103" s="71"/>
    </row>
    <row r="104" spans="1:32" x14ac:dyDescent="0.45">
      <c r="A104" s="71"/>
      <c r="B104" s="83"/>
      <c r="C104" s="76"/>
      <c r="D104" s="105" t="s">
        <v>267</v>
      </c>
      <c r="E104" s="79">
        <f t="shared" si="4"/>
        <v>2048</v>
      </c>
      <c r="F104" s="130">
        <f t="shared" si="6"/>
        <v>0.52580999999999967</v>
      </c>
      <c r="G104" s="113"/>
      <c r="H104" s="87">
        <v>1</v>
      </c>
      <c r="I104" s="109"/>
      <c r="J104" s="104">
        <f t="shared" si="3"/>
        <v>-0.47419000000000033</v>
      </c>
      <c r="K104" s="76"/>
      <c r="L104" s="76"/>
      <c r="M104" s="77"/>
      <c r="N104" s="71"/>
      <c r="O104" s="71"/>
      <c r="P104" s="71"/>
      <c r="Q104" s="71"/>
      <c r="R104" s="71"/>
      <c r="S104" s="71"/>
      <c r="T104" s="71"/>
      <c r="U104" s="71"/>
      <c r="V104" s="71"/>
      <c r="W104" s="71"/>
      <c r="X104" s="71"/>
      <c r="Y104" s="71"/>
      <c r="Z104" s="71"/>
      <c r="AA104" s="71"/>
      <c r="AB104" s="71"/>
      <c r="AC104" s="71"/>
      <c r="AD104" s="71"/>
      <c r="AE104" s="71"/>
      <c r="AF104" s="71"/>
    </row>
    <row r="105" spans="1:32" x14ac:dyDescent="0.45">
      <c r="A105" s="71"/>
      <c r="B105" s="83"/>
      <c r="C105" s="76"/>
      <c r="D105" s="105" t="s">
        <v>268</v>
      </c>
      <c r="E105" s="79">
        <f t="shared" si="4"/>
        <v>2049</v>
      </c>
      <c r="F105" s="130">
        <f t="shared" si="6"/>
        <v>0.26290499999999961</v>
      </c>
      <c r="G105" s="113"/>
      <c r="H105" s="87">
        <v>0</v>
      </c>
      <c r="I105" s="109"/>
      <c r="J105" s="104">
        <f t="shared" si="3"/>
        <v>0.26290499999999961</v>
      </c>
      <c r="K105" s="76"/>
      <c r="L105" s="76"/>
      <c r="M105" s="77"/>
      <c r="N105" s="71"/>
      <c r="O105" s="71"/>
      <c r="P105" s="71"/>
      <c r="Q105" s="71"/>
      <c r="R105" s="71"/>
      <c r="S105" s="71"/>
      <c r="T105" s="71"/>
      <c r="U105" s="71"/>
      <c r="V105" s="71"/>
      <c r="W105" s="71"/>
      <c r="X105" s="71"/>
      <c r="Y105" s="71"/>
      <c r="Z105" s="71"/>
      <c r="AA105" s="71"/>
      <c r="AB105" s="71"/>
      <c r="AC105" s="71"/>
      <c r="AD105" s="71"/>
      <c r="AE105" s="71"/>
      <c r="AF105" s="71"/>
    </row>
    <row r="106" spans="1:32" x14ac:dyDescent="0.45">
      <c r="A106" s="71"/>
      <c r="B106" s="83"/>
      <c r="C106" s="76"/>
      <c r="D106" s="105" t="s">
        <v>269</v>
      </c>
      <c r="E106" s="79">
        <f t="shared" si="4"/>
        <v>2050</v>
      </c>
      <c r="F106" s="130">
        <f t="shared" si="6"/>
        <v>-4.4408920985006262E-16</v>
      </c>
      <c r="G106" s="113"/>
      <c r="H106" s="87">
        <v>0</v>
      </c>
      <c r="I106" s="109"/>
      <c r="J106" s="104">
        <f t="shared" si="3"/>
        <v>-4.4408920985006262E-16</v>
      </c>
      <c r="K106" s="109"/>
      <c r="L106" s="104">
        <f>(F104+F105+F106)-(H104+H105+H106)</f>
        <v>-0.21128500000000117</v>
      </c>
      <c r="M106" s="77"/>
      <c r="N106" s="71"/>
      <c r="O106" s="71"/>
      <c r="P106" s="71"/>
      <c r="Q106" s="71"/>
      <c r="R106" s="71"/>
      <c r="S106" s="71"/>
      <c r="T106" s="71"/>
      <c r="U106" s="71"/>
      <c r="V106" s="71"/>
      <c r="W106" s="71"/>
      <c r="X106" s="71"/>
      <c r="Y106" s="71"/>
      <c r="Z106" s="71"/>
      <c r="AA106" s="71"/>
      <c r="AB106" s="71"/>
      <c r="AC106" s="71"/>
      <c r="AD106" s="71"/>
      <c r="AE106" s="71"/>
      <c r="AF106" s="71"/>
    </row>
    <row r="107" spans="1:32" ht="14.65" thickBot="1" x14ac:dyDescent="0.5">
      <c r="A107" s="71"/>
      <c r="B107" s="84"/>
      <c r="C107" s="80"/>
      <c r="D107" s="80"/>
      <c r="E107" s="80"/>
      <c r="F107" s="80"/>
      <c r="G107" s="80"/>
      <c r="H107" s="80"/>
      <c r="I107" s="117"/>
      <c r="J107" s="80"/>
      <c r="K107" s="117"/>
      <c r="L107" s="80"/>
      <c r="M107" s="81"/>
      <c r="N107" s="71"/>
      <c r="O107" s="71"/>
      <c r="P107" s="71"/>
      <c r="Q107" s="71"/>
      <c r="R107" s="71"/>
      <c r="S107" s="71"/>
      <c r="T107" s="71"/>
      <c r="U107" s="71"/>
      <c r="V107" s="71"/>
      <c r="W107" s="71"/>
      <c r="X107" s="71"/>
      <c r="Y107" s="71"/>
      <c r="Z107" s="71"/>
      <c r="AA107" s="71"/>
      <c r="AB107" s="71"/>
      <c r="AC107" s="71"/>
      <c r="AD107" s="71"/>
      <c r="AE107" s="71"/>
      <c r="AF107" s="71"/>
    </row>
    <row r="108" spans="1:32" x14ac:dyDescent="0.45">
      <c r="A108" s="71"/>
      <c r="B108" s="71"/>
      <c r="C108" s="71"/>
      <c r="D108" s="71"/>
      <c r="E108" s="71"/>
      <c r="F108" s="71"/>
      <c r="G108" s="71"/>
      <c r="H108" s="71"/>
      <c r="I108" s="71"/>
      <c r="J108" s="71"/>
      <c r="K108" s="71"/>
      <c r="L108" s="71"/>
      <c r="M108" s="71"/>
      <c r="N108" s="71"/>
      <c r="O108" s="71"/>
      <c r="P108" s="71"/>
      <c r="Q108" s="71"/>
      <c r="R108" s="71"/>
      <c r="S108" s="71"/>
      <c r="T108" s="71"/>
      <c r="U108" s="71"/>
      <c r="V108" s="71"/>
      <c r="W108" s="71"/>
      <c r="X108" s="71"/>
      <c r="Y108" s="71"/>
      <c r="Z108" s="71"/>
      <c r="AA108" s="71"/>
      <c r="AB108" s="71"/>
      <c r="AC108" s="71"/>
      <c r="AD108" s="71"/>
      <c r="AE108" s="71"/>
      <c r="AF108" s="71"/>
    </row>
    <row r="109" spans="1:32" x14ac:dyDescent="0.45">
      <c r="A109" s="71"/>
      <c r="B109" s="71"/>
      <c r="C109" s="71"/>
      <c r="D109" s="71"/>
      <c r="E109" s="71"/>
      <c r="F109" s="71"/>
      <c r="G109" s="71"/>
      <c r="H109" s="71"/>
      <c r="I109" s="71"/>
      <c r="J109" s="71"/>
      <c r="K109" s="71"/>
      <c r="L109" s="71"/>
      <c r="M109" s="71"/>
      <c r="N109" s="71"/>
      <c r="O109" s="71"/>
      <c r="P109" s="71"/>
      <c r="Q109" s="71"/>
      <c r="R109" s="71"/>
      <c r="S109" s="71"/>
      <c r="T109" s="71"/>
      <c r="U109" s="71"/>
      <c r="V109" s="71"/>
      <c r="W109" s="71"/>
      <c r="X109" s="71"/>
      <c r="Y109" s="71"/>
      <c r="Z109" s="71"/>
      <c r="AA109" s="71"/>
      <c r="AB109" s="71"/>
      <c r="AC109" s="71"/>
      <c r="AD109" s="71"/>
      <c r="AE109" s="71"/>
      <c r="AF109" s="71"/>
    </row>
    <row r="110" spans="1:32" x14ac:dyDescent="0.45">
      <c r="A110" s="71"/>
      <c r="B110" s="71"/>
      <c r="C110" s="71"/>
      <c r="D110" s="71"/>
      <c r="E110" s="71"/>
      <c r="F110" s="71"/>
      <c r="G110" s="71"/>
      <c r="H110" s="71"/>
      <c r="I110" s="71"/>
      <c r="J110" s="71"/>
      <c r="K110" s="71"/>
      <c r="L110" s="71"/>
      <c r="M110" s="71"/>
      <c r="N110" s="71"/>
      <c r="O110" s="71"/>
      <c r="P110" s="71"/>
      <c r="Q110" s="71"/>
      <c r="R110" s="71"/>
      <c r="S110" s="71"/>
      <c r="T110" s="71"/>
      <c r="U110" s="71"/>
      <c r="V110" s="71"/>
      <c r="W110" s="71"/>
      <c r="X110" s="71"/>
      <c r="Y110" s="71"/>
      <c r="Z110" s="71"/>
      <c r="AA110" s="71"/>
      <c r="AB110" s="71"/>
      <c r="AC110" s="71"/>
      <c r="AD110" s="71"/>
      <c r="AE110" s="71"/>
      <c r="AF110" s="71"/>
    </row>
  </sheetData>
  <sheetProtection algorithmName="SHA-512" hashValue="SMokwxnXFEls5wa2afGUjzKPHpufgCNOrFkGdS1IYxYEKqaNNgTKM2rBXQMCXF7YWblSHZl3sEkr2S2PoME8qA==" saltValue="KaKbWhh6keVCFltjh/iutw==" spinCount="100000" sheet="1" objects="1" scenarios="1" selectLockedCells="1" selectUnlockedCells="1"/>
  <phoneticPr fontId="11" type="noConversion"/>
  <conditionalFormatting sqref="J40:J70">
    <cfRule type="cellIs" dxfId="11" priority="9" operator="greaterThan">
      <formula>0.001</formula>
    </cfRule>
    <cfRule type="colorScale" priority="10">
      <colorScale>
        <cfvo type="min"/>
        <cfvo type="percentile" val="50"/>
        <cfvo type="max"/>
        <color rgb="FFF8696B"/>
        <color rgb="FFFCFCFF"/>
        <color rgb="FF63BE7B"/>
      </colorScale>
    </cfRule>
  </conditionalFormatting>
  <conditionalFormatting sqref="L43 L70 L67 L64 L61 L58 L55 L52 L49 L46">
    <cfRule type="cellIs" dxfId="10" priority="6" operator="lessThan">
      <formula>0</formula>
    </cfRule>
    <cfRule type="cellIs" dxfId="9" priority="7" operator="lessThan">
      <formula>0</formula>
    </cfRule>
    <cfRule type="cellIs" dxfId="8" priority="8" operator="greaterThan">
      <formula>0</formula>
    </cfRule>
  </conditionalFormatting>
  <conditionalFormatting sqref="J76:J106">
    <cfRule type="cellIs" dxfId="7" priority="4" operator="greaterThan">
      <formula>0.001</formula>
    </cfRule>
    <cfRule type="colorScale" priority="5">
      <colorScale>
        <cfvo type="min"/>
        <cfvo type="percentile" val="50"/>
        <cfvo type="max"/>
        <color rgb="FFF8696B"/>
        <color rgb="FFFCFCFF"/>
        <color rgb="FF63BE7B"/>
      </colorScale>
    </cfRule>
  </conditionalFormatting>
  <conditionalFormatting sqref="L79 L106 L103 L100 L97 L94 L91 L88 L85 L82">
    <cfRule type="cellIs" dxfId="6" priority="1" operator="lessThan">
      <formula>0</formula>
    </cfRule>
    <cfRule type="cellIs" dxfId="5" priority="2" operator="lessThan">
      <formula>0</formula>
    </cfRule>
    <cfRule type="cellIs" dxfId="4" priority="3" operator="greaterThan">
      <formula>0</formula>
    </cfRule>
  </conditionalFormatting>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5200F-797A-46D9-A7F3-52292F3F6F14}">
  <sheetPr>
    <tabColor theme="4"/>
  </sheetPr>
  <dimension ref="A1:Z40"/>
  <sheetViews>
    <sheetView zoomScale="60" zoomScaleNormal="60" workbookViewId="0">
      <selection activeCell="AE14" sqref="AE14"/>
    </sheetView>
  </sheetViews>
  <sheetFormatPr defaultRowHeight="14.25" x14ac:dyDescent="0.45"/>
  <cols>
    <col min="1" max="2" width="2.86328125" customWidth="1"/>
    <col min="3" max="3" width="7.33203125" customWidth="1"/>
    <col min="4" max="4" width="8.6640625" customWidth="1"/>
    <col min="5" max="5" width="9.9296875" customWidth="1"/>
    <col min="6" max="6" width="10.73046875" customWidth="1"/>
    <col min="7" max="7" width="5.06640625" customWidth="1"/>
    <col min="9" max="9" width="4.796875" customWidth="1"/>
    <col min="10" max="10" width="8.796875" customWidth="1"/>
    <col min="11" max="11" width="4.73046875" customWidth="1"/>
    <col min="12" max="12" width="12.06640625" customWidth="1"/>
    <col min="13" max="13" width="4.19921875" customWidth="1"/>
    <col min="18" max="18" width="3.46484375" customWidth="1"/>
    <col min="21" max="21" width="4.1328125" customWidth="1"/>
  </cols>
  <sheetData>
    <row r="1" spans="1:26" ht="18" x14ac:dyDescent="0.55000000000000004">
      <c r="A1" s="63" t="s">
        <v>171</v>
      </c>
      <c r="D1" s="63"/>
      <c r="E1" s="63"/>
    </row>
    <row r="2" spans="1:26" x14ac:dyDescent="0.45">
      <c r="A2" s="71"/>
      <c r="B2" s="71"/>
      <c r="C2" s="70" t="s">
        <v>2</v>
      </c>
      <c r="D2" s="71"/>
      <c r="E2" s="71"/>
      <c r="F2" s="71"/>
      <c r="G2" s="71"/>
      <c r="H2" s="71"/>
      <c r="I2" s="71"/>
      <c r="J2" s="71"/>
      <c r="K2" s="71"/>
      <c r="L2" s="71"/>
      <c r="M2" s="71"/>
      <c r="N2" s="71"/>
      <c r="O2" s="71"/>
      <c r="P2" s="71"/>
      <c r="Q2" s="71"/>
      <c r="R2" s="71"/>
      <c r="S2" s="71"/>
      <c r="T2" s="71"/>
      <c r="U2" s="71"/>
      <c r="V2" s="71"/>
      <c r="W2" s="71"/>
      <c r="X2" s="71"/>
      <c r="Y2" s="71"/>
      <c r="Z2" s="71"/>
    </row>
    <row r="3" spans="1:26" x14ac:dyDescent="0.45">
      <c r="A3" s="71"/>
      <c r="B3" s="121"/>
      <c r="C3" s="70"/>
      <c r="D3" s="71"/>
      <c r="E3" s="71"/>
      <c r="F3" s="71"/>
      <c r="G3" s="71"/>
      <c r="H3" s="71"/>
      <c r="I3" s="71"/>
      <c r="J3" s="71"/>
      <c r="K3" s="71"/>
      <c r="L3" s="71"/>
      <c r="M3" s="71"/>
      <c r="N3" s="71"/>
      <c r="O3" s="71"/>
      <c r="P3" s="71"/>
      <c r="Q3" s="71"/>
      <c r="R3" s="71"/>
      <c r="S3" s="71"/>
      <c r="T3" s="71"/>
      <c r="U3" s="71"/>
      <c r="V3" s="71"/>
      <c r="W3" s="71"/>
      <c r="X3" s="71"/>
      <c r="Y3" s="71"/>
      <c r="Z3" s="71"/>
    </row>
    <row r="4" spans="1:26" x14ac:dyDescent="0.45">
      <c r="A4" s="158"/>
      <c r="B4" s="101" t="s">
        <v>279</v>
      </c>
      <c r="C4" s="70"/>
      <c r="D4" s="71"/>
      <c r="E4" s="71"/>
      <c r="F4" s="71"/>
      <c r="G4" s="71"/>
      <c r="H4" s="71"/>
      <c r="I4" s="71"/>
      <c r="J4" s="71"/>
      <c r="K4" s="71"/>
      <c r="L4" s="71"/>
      <c r="M4" s="71"/>
      <c r="N4" s="71"/>
      <c r="O4" s="71"/>
      <c r="P4" s="71"/>
      <c r="Q4" s="71"/>
      <c r="R4" s="71"/>
      <c r="S4" s="71"/>
      <c r="T4" s="71"/>
      <c r="U4" s="71"/>
      <c r="V4" s="71"/>
      <c r="W4" s="71"/>
      <c r="X4" s="71"/>
      <c r="Y4" s="71"/>
      <c r="Z4" s="71"/>
    </row>
    <row r="5" spans="1:26" ht="14.65" thickBot="1" x14ac:dyDescent="0.5">
      <c r="A5" s="71"/>
      <c r="B5" s="71"/>
      <c r="C5" s="70"/>
      <c r="D5" s="71"/>
      <c r="E5" s="71"/>
      <c r="F5" s="71"/>
      <c r="G5" s="71"/>
      <c r="H5" s="71"/>
      <c r="I5" s="71"/>
      <c r="J5" s="71"/>
      <c r="K5" s="71"/>
      <c r="L5" s="71"/>
      <c r="M5" s="71"/>
      <c r="N5" s="71"/>
      <c r="O5" s="71"/>
      <c r="P5" s="71"/>
      <c r="Q5" s="71"/>
      <c r="R5" s="71"/>
      <c r="S5" s="71"/>
      <c r="T5" s="71"/>
      <c r="U5" s="71"/>
      <c r="V5" s="71"/>
      <c r="W5" s="71"/>
      <c r="X5" s="71"/>
      <c r="Y5" s="71"/>
      <c r="Z5" s="71"/>
    </row>
    <row r="6" spans="1:26" ht="18.399999999999999" thickBot="1" x14ac:dyDescent="0.6">
      <c r="A6" s="71"/>
      <c r="B6" s="122" t="s">
        <v>222</v>
      </c>
      <c r="C6" s="123" t="s">
        <v>211</v>
      </c>
      <c r="D6" s="124"/>
      <c r="E6" s="124"/>
      <c r="F6" s="124"/>
      <c r="G6" s="124"/>
      <c r="H6" s="124"/>
      <c r="I6" s="125"/>
      <c r="J6" s="71"/>
      <c r="K6" s="122" t="s">
        <v>221</v>
      </c>
      <c r="L6" s="123" t="s">
        <v>216</v>
      </c>
      <c r="M6" s="124"/>
      <c r="N6" s="126"/>
      <c r="O6" s="124"/>
      <c r="P6" s="124"/>
      <c r="Q6" s="124"/>
      <c r="R6" s="124"/>
      <c r="S6" s="124"/>
      <c r="T6" s="124"/>
      <c r="U6" s="125"/>
      <c r="V6" s="71"/>
      <c r="W6" s="71"/>
      <c r="X6" s="71"/>
      <c r="Y6" s="71"/>
      <c r="Z6" s="71"/>
    </row>
    <row r="7" spans="1:26" ht="18" x14ac:dyDescent="0.55000000000000004">
      <c r="A7" s="71"/>
      <c r="B7" s="82"/>
      <c r="C7" s="86"/>
      <c r="D7" s="76"/>
      <c r="E7" s="76"/>
      <c r="F7" s="76"/>
      <c r="G7" s="76"/>
      <c r="H7" s="76"/>
      <c r="I7" s="77"/>
      <c r="J7" s="71"/>
      <c r="K7" s="82"/>
      <c r="L7" s="86"/>
      <c r="M7" s="76"/>
      <c r="N7" s="78"/>
      <c r="O7" s="76"/>
      <c r="P7" s="76"/>
      <c r="Q7" s="76"/>
      <c r="R7" s="76"/>
      <c r="S7" s="76"/>
      <c r="T7" s="76"/>
      <c r="U7" s="77"/>
      <c r="V7" s="71"/>
      <c r="W7" s="71"/>
      <c r="X7" s="71"/>
      <c r="Y7" s="71"/>
      <c r="Z7" s="71"/>
    </row>
    <row r="8" spans="1:26" x14ac:dyDescent="0.45">
      <c r="A8" s="71"/>
      <c r="B8" s="83"/>
      <c r="C8" s="78" t="s">
        <v>238</v>
      </c>
      <c r="D8" s="76"/>
      <c r="E8" s="76"/>
      <c r="F8" s="76"/>
      <c r="G8" s="76"/>
      <c r="H8" s="76"/>
      <c r="I8" s="77"/>
      <c r="J8" s="71"/>
      <c r="K8" s="83"/>
      <c r="L8" s="78" t="s">
        <v>239</v>
      </c>
      <c r="M8" s="76"/>
      <c r="N8" s="78"/>
      <c r="O8" s="78"/>
      <c r="P8" s="76"/>
      <c r="Q8" s="76"/>
      <c r="R8" s="76"/>
      <c r="S8" s="76"/>
      <c r="T8" s="76"/>
      <c r="U8" s="77"/>
      <c r="V8" s="71"/>
      <c r="W8" s="71"/>
      <c r="X8" s="71"/>
      <c r="Y8" s="71"/>
      <c r="Z8" s="71"/>
    </row>
    <row r="9" spans="1:26" x14ac:dyDescent="0.45">
      <c r="A9" s="71"/>
      <c r="B9" s="83"/>
      <c r="C9" s="75"/>
      <c r="D9" s="76"/>
      <c r="E9" s="76"/>
      <c r="F9" s="76"/>
      <c r="G9" s="76"/>
      <c r="H9" s="76"/>
      <c r="I9" s="77"/>
      <c r="J9" s="71"/>
      <c r="K9" s="83"/>
      <c r="L9" s="78" t="s">
        <v>237</v>
      </c>
      <c r="M9" s="76"/>
      <c r="N9" s="78"/>
      <c r="O9" s="78"/>
      <c r="P9" s="76"/>
      <c r="Q9" s="76"/>
      <c r="R9" s="76"/>
      <c r="S9" s="76"/>
      <c r="T9" s="76"/>
      <c r="U9" s="77"/>
      <c r="V9" s="71"/>
      <c r="W9" s="71"/>
      <c r="X9" s="71"/>
      <c r="Y9" s="71"/>
      <c r="Z9" s="71"/>
    </row>
    <row r="10" spans="1:26" x14ac:dyDescent="0.45">
      <c r="A10" s="71"/>
      <c r="B10" s="83"/>
      <c r="C10" s="76" t="s">
        <v>281</v>
      </c>
      <c r="D10" s="76"/>
      <c r="E10" s="76"/>
      <c r="F10" s="131">
        <v>1.25</v>
      </c>
      <c r="G10" s="76"/>
      <c r="H10" s="76"/>
      <c r="I10" s="77"/>
      <c r="J10" s="71"/>
      <c r="K10" s="83"/>
      <c r="L10" s="78"/>
      <c r="M10" s="76"/>
      <c r="N10" s="78"/>
      <c r="O10" s="78"/>
      <c r="P10" s="76"/>
      <c r="Q10" s="76"/>
      <c r="R10" s="76"/>
      <c r="S10" s="76"/>
      <c r="T10" s="76"/>
      <c r="U10" s="77"/>
      <c r="V10" s="71"/>
      <c r="W10" s="71"/>
      <c r="X10" s="71"/>
      <c r="Y10" s="71"/>
      <c r="Z10" s="71"/>
    </row>
    <row r="11" spans="1:26" x14ac:dyDescent="0.45">
      <c r="A11" s="71"/>
      <c r="B11" s="83"/>
      <c r="C11" s="76" t="s">
        <v>210</v>
      </c>
      <c r="D11" s="76"/>
      <c r="E11" s="76"/>
      <c r="F11" s="87">
        <v>2020</v>
      </c>
      <c r="G11" s="76"/>
      <c r="H11" s="76"/>
      <c r="I11" s="77"/>
      <c r="J11" s="71"/>
      <c r="K11" s="83"/>
      <c r="L11" s="85" t="s">
        <v>213</v>
      </c>
      <c r="M11" s="76"/>
      <c r="N11" s="78"/>
      <c r="O11" s="87"/>
      <c r="P11" s="76"/>
      <c r="Q11" s="76" t="s">
        <v>218</v>
      </c>
      <c r="R11" s="76"/>
      <c r="S11" s="76"/>
      <c r="T11" s="87"/>
      <c r="U11" s="77"/>
      <c r="V11" s="71"/>
      <c r="W11" s="71"/>
      <c r="X11" s="71"/>
      <c r="Y11" s="71"/>
      <c r="Z11" s="71"/>
    </row>
    <row r="12" spans="1:26" ht="14.65" thickBot="1" x14ac:dyDescent="0.5">
      <c r="A12" s="71"/>
      <c r="B12" s="84"/>
      <c r="C12" s="80"/>
      <c r="D12" s="80"/>
      <c r="E12" s="80"/>
      <c r="F12" s="80"/>
      <c r="G12" s="80"/>
      <c r="H12" s="80"/>
      <c r="I12" s="81"/>
      <c r="J12" s="71"/>
      <c r="K12" s="83"/>
      <c r="L12" s="76" t="s">
        <v>217</v>
      </c>
      <c r="M12" s="76"/>
      <c r="N12" s="78"/>
      <c r="O12" s="87"/>
      <c r="P12" s="76"/>
      <c r="Q12" s="76" t="s">
        <v>217</v>
      </c>
      <c r="R12" s="76"/>
      <c r="S12" s="76"/>
      <c r="T12" s="87"/>
      <c r="U12" s="77"/>
      <c r="V12" s="71"/>
      <c r="W12" s="71"/>
      <c r="X12" s="71"/>
      <c r="Y12" s="71"/>
      <c r="Z12" s="71"/>
    </row>
    <row r="13" spans="1:26" ht="14.65" thickBot="1" x14ac:dyDescent="0.5">
      <c r="A13" s="71"/>
      <c r="B13" s="72"/>
      <c r="C13" s="72"/>
      <c r="D13" s="72"/>
      <c r="E13" s="72"/>
      <c r="F13" s="72"/>
      <c r="G13" s="72"/>
      <c r="H13" s="72"/>
      <c r="I13" s="72"/>
      <c r="J13" s="71"/>
      <c r="K13" s="83"/>
      <c r="L13" s="76"/>
      <c r="M13" s="76"/>
      <c r="N13" s="78"/>
      <c r="O13" s="76"/>
      <c r="P13" s="76"/>
      <c r="Q13" s="76"/>
      <c r="R13" s="76"/>
      <c r="S13" s="76"/>
      <c r="T13" s="76"/>
      <c r="U13" s="77"/>
      <c r="V13" s="71"/>
      <c r="W13" s="71"/>
      <c r="X13" s="71"/>
      <c r="Y13" s="71"/>
      <c r="Z13" s="71"/>
    </row>
    <row r="14" spans="1:26" ht="18.399999999999999" thickBot="1" x14ac:dyDescent="0.6">
      <c r="A14" s="71"/>
      <c r="B14" s="122" t="s">
        <v>224</v>
      </c>
      <c r="C14" s="123" t="s">
        <v>212</v>
      </c>
      <c r="D14" s="127"/>
      <c r="E14" s="127"/>
      <c r="F14" s="124"/>
      <c r="G14" s="124"/>
      <c r="H14" s="124"/>
      <c r="I14" s="125"/>
      <c r="J14" s="71"/>
      <c r="K14" s="83"/>
      <c r="L14" s="76" t="s">
        <v>214</v>
      </c>
      <c r="M14" s="76"/>
      <c r="N14" s="78"/>
      <c r="O14" s="87"/>
      <c r="P14" s="76"/>
      <c r="Q14" s="76" t="s">
        <v>219</v>
      </c>
      <c r="R14" s="76"/>
      <c r="S14" s="76"/>
      <c r="T14" s="87"/>
      <c r="U14" s="77"/>
      <c r="V14" s="71"/>
      <c r="W14" s="71"/>
      <c r="X14" s="71"/>
      <c r="Y14" s="71"/>
      <c r="Z14" s="71"/>
    </row>
    <row r="15" spans="1:26" x14ac:dyDescent="0.45">
      <c r="A15" s="71"/>
      <c r="B15" s="83"/>
      <c r="C15" s="78" t="s">
        <v>2</v>
      </c>
      <c r="D15" s="76"/>
      <c r="E15" s="76"/>
      <c r="F15" s="76"/>
      <c r="G15" s="76" t="s">
        <v>2</v>
      </c>
      <c r="H15" s="76"/>
      <c r="I15" s="77"/>
      <c r="J15" s="71"/>
      <c r="K15" s="83"/>
      <c r="L15" s="76" t="s">
        <v>217</v>
      </c>
      <c r="M15" s="76"/>
      <c r="N15" s="78"/>
      <c r="O15" s="87"/>
      <c r="P15" s="76"/>
      <c r="Q15" s="76" t="s">
        <v>217</v>
      </c>
      <c r="R15" s="76"/>
      <c r="S15" s="76"/>
      <c r="T15" s="87"/>
      <c r="U15" s="77"/>
      <c r="V15" s="71"/>
      <c r="W15" s="71"/>
      <c r="X15" s="71"/>
      <c r="Y15" s="71"/>
      <c r="Z15" s="71"/>
    </row>
    <row r="16" spans="1:26" x14ac:dyDescent="0.45">
      <c r="A16" s="71"/>
      <c r="B16" s="83"/>
      <c r="C16" s="118" t="s">
        <v>225</v>
      </c>
      <c r="D16" s="76"/>
      <c r="E16" s="76"/>
      <c r="F16" s="88"/>
      <c r="G16" s="88" t="s">
        <v>2</v>
      </c>
      <c r="H16" s="88" t="s">
        <v>2</v>
      </c>
      <c r="I16" s="77"/>
      <c r="J16" s="71"/>
      <c r="K16" s="83"/>
      <c r="L16" s="76"/>
      <c r="M16" s="76"/>
      <c r="N16" s="78"/>
      <c r="O16" s="76"/>
      <c r="P16" s="76"/>
      <c r="Q16" s="76"/>
      <c r="R16" s="76"/>
      <c r="S16" s="76"/>
      <c r="T16" s="76"/>
      <c r="U16" s="77"/>
      <c r="V16" s="71"/>
      <c r="W16" s="71"/>
      <c r="X16" s="71"/>
      <c r="Y16" s="71"/>
      <c r="Z16" s="71"/>
    </row>
    <row r="17" spans="1:26" x14ac:dyDescent="0.45">
      <c r="A17" s="71"/>
      <c r="B17" s="83"/>
      <c r="C17" s="89" t="s">
        <v>228</v>
      </c>
      <c r="D17" s="89"/>
      <c r="E17" s="89"/>
      <c r="F17" s="90"/>
      <c r="G17" s="88"/>
      <c r="H17" s="79">
        <v>2030</v>
      </c>
      <c r="I17" s="77"/>
      <c r="J17" s="71"/>
      <c r="K17" s="83"/>
      <c r="L17" s="76" t="s">
        <v>215</v>
      </c>
      <c r="M17" s="76"/>
      <c r="N17" s="78"/>
      <c r="O17" s="87"/>
      <c r="P17" s="76"/>
      <c r="Q17" s="76" t="s">
        <v>220</v>
      </c>
      <c r="R17" s="76"/>
      <c r="S17" s="76"/>
      <c r="T17" s="87"/>
      <c r="U17" s="77"/>
      <c r="V17" s="71"/>
      <c r="W17" s="71"/>
      <c r="X17" s="71"/>
      <c r="Y17" s="71"/>
      <c r="Z17" s="71"/>
    </row>
    <row r="18" spans="1:26" x14ac:dyDescent="0.45">
      <c r="A18" s="71"/>
      <c r="B18" s="83"/>
      <c r="C18" s="89" t="s">
        <v>229</v>
      </c>
      <c r="D18" s="89"/>
      <c r="E18" s="89"/>
      <c r="F18" s="90"/>
      <c r="G18" s="88"/>
      <c r="H18" s="94">
        <v>0.25</v>
      </c>
      <c r="I18" s="77"/>
      <c r="J18" s="71"/>
      <c r="K18" s="83"/>
      <c r="L18" s="76" t="s">
        <v>217</v>
      </c>
      <c r="M18" s="76"/>
      <c r="N18" s="78"/>
      <c r="O18" s="87"/>
      <c r="P18" s="76"/>
      <c r="Q18" s="76" t="s">
        <v>217</v>
      </c>
      <c r="R18" s="76"/>
      <c r="S18" s="76"/>
      <c r="T18" s="87"/>
      <c r="U18" s="77"/>
      <c r="V18" s="71"/>
      <c r="W18" s="71"/>
      <c r="X18" s="71"/>
      <c r="Y18" s="71"/>
      <c r="Z18" s="71"/>
    </row>
    <row r="19" spans="1:26" ht="14.65" thickBot="1" x14ac:dyDescent="0.5">
      <c r="A19" s="71"/>
      <c r="B19" s="83"/>
      <c r="C19" s="89" t="s">
        <v>227</v>
      </c>
      <c r="D19" s="89"/>
      <c r="E19" s="89"/>
      <c r="F19" s="89"/>
      <c r="G19" s="88"/>
      <c r="H19" s="95">
        <f>H18/(H17-F11)</f>
        <v>2.5000000000000001E-2</v>
      </c>
      <c r="I19" s="77"/>
      <c r="J19" s="71"/>
      <c r="K19" s="84"/>
      <c r="L19" s="80"/>
      <c r="M19" s="80"/>
      <c r="N19" s="80"/>
      <c r="O19" s="80"/>
      <c r="P19" s="80"/>
      <c r="Q19" s="80"/>
      <c r="R19" s="80"/>
      <c r="S19" s="80"/>
      <c r="T19" s="80"/>
      <c r="U19" s="81"/>
      <c r="V19" s="71"/>
      <c r="W19" s="71"/>
      <c r="X19" s="71"/>
      <c r="Y19" s="71"/>
      <c r="Z19" s="71"/>
    </row>
    <row r="20" spans="1:26" x14ac:dyDescent="0.45">
      <c r="A20" s="71"/>
      <c r="B20" s="83"/>
      <c r="C20" s="89" t="s">
        <v>236</v>
      </c>
      <c r="D20" s="89"/>
      <c r="E20" s="89"/>
      <c r="F20" s="89"/>
      <c r="G20" s="88"/>
      <c r="H20" s="96">
        <f>F10*H19</f>
        <v>3.125E-2</v>
      </c>
      <c r="I20" s="77"/>
      <c r="J20" s="71"/>
      <c r="K20" s="71"/>
      <c r="L20" s="71"/>
      <c r="M20" s="71"/>
      <c r="N20" s="71"/>
      <c r="O20" s="71"/>
      <c r="P20" s="71"/>
      <c r="Q20" s="71"/>
      <c r="R20" s="71"/>
      <c r="S20" s="71"/>
      <c r="T20" s="71"/>
      <c r="U20" s="71"/>
      <c r="V20" s="71"/>
      <c r="W20" s="71"/>
      <c r="X20" s="71"/>
      <c r="Y20" s="71"/>
      <c r="Z20" s="71"/>
    </row>
    <row r="21" spans="1:26" x14ac:dyDescent="0.45">
      <c r="A21" s="71"/>
      <c r="B21" s="83"/>
      <c r="C21" s="89"/>
      <c r="D21" s="89"/>
      <c r="E21" s="89"/>
      <c r="F21" s="89"/>
      <c r="G21" s="88"/>
      <c r="H21" s="76"/>
      <c r="I21" s="77"/>
      <c r="J21" s="71"/>
      <c r="K21" s="71"/>
      <c r="L21" s="71"/>
      <c r="M21" s="71"/>
      <c r="N21" s="71"/>
      <c r="O21" s="71"/>
      <c r="P21" s="71"/>
      <c r="Q21" s="71"/>
      <c r="R21" s="71"/>
      <c r="S21" s="71"/>
      <c r="T21" s="71"/>
      <c r="U21" s="71"/>
      <c r="V21" s="71"/>
      <c r="W21" s="71"/>
      <c r="X21" s="71"/>
      <c r="Y21" s="71"/>
      <c r="Z21" s="71"/>
    </row>
    <row r="22" spans="1:26" ht="14.65" thickBot="1" x14ac:dyDescent="0.5">
      <c r="A22" s="71"/>
      <c r="B22" s="71"/>
      <c r="C22" s="71"/>
      <c r="D22" s="71"/>
      <c r="E22" s="71"/>
      <c r="F22" s="71"/>
      <c r="G22" s="71"/>
      <c r="H22" s="71"/>
      <c r="I22" s="71"/>
      <c r="J22" s="71"/>
      <c r="K22" s="71"/>
      <c r="L22" s="71"/>
      <c r="M22" s="71"/>
      <c r="N22" s="71"/>
      <c r="O22" s="71"/>
      <c r="P22" s="71"/>
      <c r="Q22" s="71"/>
      <c r="R22" s="71"/>
      <c r="S22" s="71"/>
      <c r="T22" s="71"/>
      <c r="U22" s="71"/>
      <c r="V22" s="71"/>
      <c r="W22" s="71"/>
      <c r="X22" s="71"/>
      <c r="Y22" s="71"/>
      <c r="Z22" s="71"/>
    </row>
    <row r="23" spans="1:26" ht="18.399999999999999" thickBot="1" x14ac:dyDescent="0.6">
      <c r="A23" s="71"/>
      <c r="B23" s="122" t="s">
        <v>276</v>
      </c>
      <c r="C23" s="123" t="s">
        <v>277</v>
      </c>
      <c r="D23" s="128"/>
      <c r="E23" s="128"/>
      <c r="F23" s="124"/>
      <c r="G23" s="124"/>
      <c r="H23" s="124"/>
      <c r="I23" s="124"/>
      <c r="J23" s="124"/>
      <c r="K23" s="124"/>
      <c r="L23" s="124"/>
      <c r="M23" s="125"/>
      <c r="N23" s="71"/>
      <c r="O23" s="71"/>
      <c r="P23" s="71"/>
      <c r="Q23" s="71"/>
      <c r="R23" s="71"/>
      <c r="S23" s="71"/>
      <c r="T23" s="71"/>
      <c r="U23" s="71"/>
      <c r="V23" s="71"/>
      <c r="W23" s="71"/>
      <c r="X23" s="71"/>
      <c r="Y23" s="71"/>
      <c r="Z23" s="71"/>
    </row>
    <row r="24" spans="1:26" ht="18" x14ac:dyDescent="0.55000000000000004">
      <c r="A24" s="71"/>
      <c r="B24" s="82"/>
      <c r="C24" s="86"/>
      <c r="D24" s="89"/>
      <c r="E24" s="89"/>
      <c r="F24" s="76"/>
      <c r="G24" s="76"/>
      <c r="H24" s="76"/>
      <c r="I24" s="76"/>
      <c r="J24" s="76"/>
      <c r="K24" s="76"/>
      <c r="L24" s="76"/>
      <c r="M24" s="77"/>
      <c r="N24" s="71"/>
      <c r="O24" s="71"/>
      <c r="P24" s="71"/>
      <c r="Q24" s="71"/>
      <c r="R24" s="71"/>
      <c r="S24" s="71"/>
      <c r="T24" s="71"/>
      <c r="U24" s="71"/>
      <c r="V24" s="71"/>
      <c r="W24" s="71"/>
      <c r="X24" s="71"/>
      <c r="Y24" s="71"/>
      <c r="Z24" s="71"/>
    </row>
    <row r="25" spans="1:26" ht="18" x14ac:dyDescent="0.55000000000000004">
      <c r="A25" s="71"/>
      <c r="B25" s="82"/>
      <c r="C25" s="118" t="s">
        <v>225</v>
      </c>
      <c r="D25" s="89"/>
      <c r="E25" s="89"/>
      <c r="F25" s="76"/>
      <c r="G25" s="76"/>
      <c r="H25" s="76"/>
      <c r="I25" s="76"/>
      <c r="J25" s="76"/>
      <c r="K25" s="76"/>
      <c r="L25" s="76"/>
      <c r="M25" s="77"/>
      <c r="N25" s="71"/>
      <c r="O25" s="71"/>
      <c r="P25" s="71"/>
      <c r="Q25" s="71"/>
      <c r="R25" s="71"/>
      <c r="S25" s="71"/>
      <c r="T25" s="71"/>
      <c r="U25" s="71"/>
      <c r="V25" s="71"/>
      <c r="W25" s="71"/>
      <c r="X25" s="71"/>
      <c r="Y25" s="71"/>
      <c r="Z25" s="71"/>
    </row>
    <row r="26" spans="1:26" ht="18" x14ac:dyDescent="0.55000000000000004">
      <c r="A26" s="71"/>
      <c r="B26" s="82"/>
      <c r="C26" s="86"/>
      <c r="D26" s="89"/>
      <c r="E26" s="89"/>
      <c r="F26" s="76"/>
      <c r="G26" s="76"/>
      <c r="H26" s="76"/>
      <c r="I26" s="76"/>
      <c r="J26" s="76"/>
      <c r="K26" s="76"/>
      <c r="L26" s="76"/>
      <c r="M26" s="77"/>
      <c r="N26" s="71"/>
      <c r="O26" s="71"/>
      <c r="P26" s="71"/>
      <c r="Q26" s="71"/>
      <c r="R26" s="71"/>
      <c r="S26" s="71"/>
      <c r="T26" s="71"/>
      <c r="U26" s="71"/>
      <c r="V26" s="71"/>
      <c r="W26" s="71"/>
      <c r="X26" s="71"/>
      <c r="Y26" s="71"/>
      <c r="Z26" s="71"/>
    </row>
    <row r="27" spans="1:26" s="103" customFormat="1" ht="39.75" x14ac:dyDescent="0.45">
      <c r="A27" s="102"/>
      <c r="B27" s="108"/>
      <c r="C27" s="109"/>
      <c r="D27" s="110"/>
      <c r="E27" s="111" t="s">
        <v>271</v>
      </c>
      <c r="F27" s="112" t="s">
        <v>272</v>
      </c>
      <c r="G27" s="113"/>
      <c r="H27" s="112" t="s">
        <v>273</v>
      </c>
      <c r="I27" s="109"/>
      <c r="J27" s="114" t="s">
        <v>274</v>
      </c>
      <c r="K27" s="109"/>
      <c r="L27" s="115" t="s">
        <v>275</v>
      </c>
      <c r="M27" s="116"/>
      <c r="N27" s="102"/>
      <c r="O27" s="102"/>
      <c r="P27" s="102"/>
      <c r="Q27" s="102"/>
      <c r="R27" s="102"/>
      <c r="S27" s="102"/>
      <c r="T27" s="102"/>
      <c r="U27" s="102"/>
      <c r="V27" s="102"/>
      <c r="W27" s="102"/>
      <c r="X27" s="102"/>
      <c r="Y27" s="102"/>
      <c r="Z27" s="102"/>
    </row>
    <row r="28" spans="1:26" x14ac:dyDescent="0.45">
      <c r="A28" s="71"/>
      <c r="B28" s="83"/>
      <c r="C28" s="76"/>
      <c r="D28" s="105" t="s">
        <v>240</v>
      </c>
      <c r="E28" s="79">
        <f>F11</f>
        <v>2020</v>
      </c>
      <c r="F28" s="130">
        <f>F10</f>
        <v>1.25</v>
      </c>
      <c r="G28" s="113"/>
      <c r="H28" s="130">
        <f>F28</f>
        <v>1.25</v>
      </c>
      <c r="I28" s="109"/>
      <c r="J28" s="104">
        <f t="shared" ref="J28:J38" si="0">F28-H28</f>
        <v>0</v>
      </c>
      <c r="K28" s="109"/>
      <c r="L28" s="76"/>
      <c r="M28" s="77"/>
      <c r="N28" s="71"/>
      <c r="O28" s="71"/>
      <c r="P28" s="71"/>
      <c r="Q28" s="71"/>
      <c r="R28" s="71"/>
      <c r="S28" s="71"/>
      <c r="T28" s="71"/>
      <c r="U28" s="71"/>
      <c r="V28" s="71"/>
      <c r="W28" s="71"/>
      <c r="X28" s="71"/>
      <c r="Y28" s="71"/>
      <c r="Z28" s="71"/>
    </row>
    <row r="29" spans="1:26" x14ac:dyDescent="0.45">
      <c r="A29" s="71"/>
      <c r="B29" s="83"/>
      <c r="C29" s="76"/>
      <c r="D29" s="105" t="s">
        <v>270</v>
      </c>
      <c r="E29" s="79">
        <f>E28+1</f>
        <v>2021</v>
      </c>
      <c r="F29" s="130">
        <f t="shared" ref="F29:F38" si="1">F28-$H$20</f>
        <v>1.21875</v>
      </c>
      <c r="G29" s="113"/>
      <c r="H29" s="131">
        <v>1.03</v>
      </c>
      <c r="I29" s="109"/>
      <c r="J29" s="104">
        <f t="shared" si="0"/>
        <v>0.18874999999999997</v>
      </c>
      <c r="K29" s="109"/>
      <c r="L29" s="76"/>
      <c r="M29" s="77"/>
      <c r="N29" s="71"/>
      <c r="O29" s="71"/>
      <c r="P29" s="71"/>
      <c r="Q29" s="71"/>
      <c r="R29" s="71"/>
      <c r="S29" s="71"/>
      <c r="T29" s="71"/>
      <c r="U29" s="71"/>
      <c r="V29" s="71"/>
      <c r="W29" s="71"/>
      <c r="X29" s="71"/>
      <c r="Y29" s="71"/>
      <c r="Z29" s="71"/>
    </row>
    <row r="30" spans="1:26" x14ac:dyDescent="0.45">
      <c r="A30" s="71"/>
      <c r="B30" s="83"/>
      <c r="C30" s="76"/>
      <c r="D30" s="105" t="s">
        <v>241</v>
      </c>
      <c r="E30" s="79">
        <f t="shared" ref="E30:E38" si="2">E29+1</f>
        <v>2022</v>
      </c>
      <c r="F30" s="130">
        <f t="shared" si="1"/>
        <v>1.1875</v>
      </c>
      <c r="G30" s="113"/>
      <c r="H30" s="131">
        <v>1</v>
      </c>
      <c r="I30" s="109"/>
      <c r="J30" s="104">
        <f t="shared" si="0"/>
        <v>0.1875</v>
      </c>
      <c r="K30" s="109"/>
      <c r="L30" s="76"/>
      <c r="M30" s="77"/>
      <c r="N30" s="71"/>
      <c r="O30" s="71"/>
      <c r="P30" s="71"/>
      <c r="Q30" s="71"/>
      <c r="R30" s="71"/>
      <c r="S30" s="71"/>
      <c r="T30" s="71"/>
      <c r="U30" s="71"/>
      <c r="V30" s="71"/>
      <c r="W30" s="71"/>
      <c r="X30" s="71"/>
      <c r="Y30" s="71"/>
      <c r="Z30" s="71"/>
    </row>
    <row r="31" spans="1:26" x14ac:dyDescent="0.45">
      <c r="A31" s="71"/>
      <c r="B31" s="83"/>
      <c r="C31" s="76"/>
      <c r="D31" s="105" t="s">
        <v>242</v>
      </c>
      <c r="E31" s="79">
        <f t="shared" si="2"/>
        <v>2023</v>
      </c>
      <c r="F31" s="130">
        <f t="shared" si="1"/>
        <v>1.15625</v>
      </c>
      <c r="G31" s="113"/>
      <c r="H31" s="131">
        <v>1.1200000000000001</v>
      </c>
      <c r="I31" s="109"/>
      <c r="J31" s="104">
        <f t="shared" si="0"/>
        <v>3.6249999999999893E-2</v>
      </c>
      <c r="K31" s="109"/>
      <c r="L31" s="104">
        <f>(F29+F30+F31)-(H29+H30+H31)</f>
        <v>0.41249999999999964</v>
      </c>
      <c r="M31" s="77"/>
      <c r="N31" s="71"/>
      <c r="O31" s="71"/>
      <c r="P31" s="71"/>
      <c r="Q31" s="71"/>
      <c r="R31" s="71"/>
      <c r="S31" s="71"/>
      <c r="T31" s="71"/>
      <c r="U31" s="71"/>
      <c r="V31" s="71"/>
      <c r="W31" s="71"/>
      <c r="X31" s="71"/>
      <c r="Y31" s="71"/>
      <c r="Z31" s="71"/>
    </row>
    <row r="32" spans="1:26" x14ac:dyDescent="0.45">
      <c r="A32" s="71"/>
      <c r="B32" s="83"/>
      <c r="C32" s="76"/>
      <c r="D32" s="105" t="s">
        <v>243</v>
      </c>
      <c r="E32" s="79">
        <f t="shared" si="2"/>
        <v>2024</v>
      </c>
      <c r="F32" s="130">
        <f t="shared" si="1"/>
        <v>1.125</v>
      </c>
      <c r="G32" s="113"/>
      <c r="H32" s="131">
        <v>1.2</v>
      </c>
      <c r="I32" s="109"/>
      <c r="J32" s="104">
        <f t="shared" si="0"/>
        <v>-7.4999999999999956E-2</v>
      </c>
      <c r="K32" s="109"/>
      <c r="L32" s="76"/>
      <c r="M32" s="77"/>
      <c r="N32" s="71"/>
      <c r="O32" s="71"/>
      <c r="P32" s="71"/>
      <c r="Q32" s="71"/>
      <c r="R32" s="71"/>
      <c r="S32" s="71"/>
      <c r="T32" s="71"/>
      <c r="U32" s="71"/>
      <c r="V32" s="71"/>
      <c r="W32" s="71"/>
      <c r="X32" s="71"/>
      <c r="Y32" s="71"/>
      <c r="Z32" s="71"/>
    </row>
    <row r="33" spans="1:26" x14ac:dyDescent="0.45">
      <c r="A33" s="71"/>
      <c r="B33" s="83"/>
      <c r="C33" s="76"/>
      <c r="D33" s="105" t="s">
        <v>244</v>
      </c>
      <c r="E33" s="79">
        <f t="shared" si="2"/>
        <v>2025</v>
      </c>
      <c r="F33" s="130">
        <f t="shared" si="1"/>
        <v>1.09375</v>
      </c>
      <c r="G33" s="113"/>
      <c r="H33" s="131">
        <v>1.2</v>
      </c>
      <c r="I33" s="109"/>
      <c r="J33" s="104">
        <f t="shared" si="0"/>
        <v>-0.10624999999999996</v>
      </c>
      <c r="K33" s="109"/>
      <c r="L33" s="76"/>
      <c r="M33" s="77"/>
      <c r="N33" s="71"/>
      <c r="O33" s="71"/>
      <c r="P33" s="71"/>
      <c r="Q33" s="71"/>
      <c r="R33" s="71"/>
      <c r="S33" s="71"/>
      <c r="T33" s="71"/>
      <c r="U33" s="71"/>
      <c r="V33" s="71"/>
      <c r="W33" s="71"/>
      <c r="X33" s="71"/>
      <c r="Y33" s="71"/>
      <c r="Z33" s="71"/>
    </row>
    <row r="34" spans="1:26" x14ac:dyDescent="0.45">
      <c r="A34" s="71"/>
      <c r="B34" s="83"/>
      <c r="C34" s="76"/>
      <c r="D34" s="105" t="s">
        <v>245</v>
      </c>
      <c r="E34" s="79">
        <f t="shared" si="2"/>
        <v>2026</v>
      </c>
      <c r="F34" s="130">
        <f t="shared" si="1"/>
        <v>1.0625</v>
      </c>
      <c r="G34" s="113"/>
      <c r="H34" s="131">
        <v>1</v>
      </c>
      <c r="I34" s="109"/>
      <c r="J34" s="104">
        <f t="shared" si="0"/>
        <v>6.25E-2</v>
      </c>
      <c r="K34" s="109"/>
      <c r="L34" s="104">
        <f>(F32+F33+F34)-(H32+H33+H34)</f>
        <v>-0.11874999999999991</v>
      </c>
      <c r="M34" s="77"/>
      <c r="N34" s="71"/>
      <c r="O34" s="71"/>
      <c r="P34" s="71"/>
      <c r="Q34" s="71"/>
      <c r="R34" s="71"/>
      <c r="S34" s="71"/>
      <c r="T34" s="71"/>
      <c r="U34" s="71"/>
      <c r="V34" s="71"/>
      <c r="W34" s="71"/>
      <c r="X34" s="71"/>
      <c r="Y34" s="71"/>
      <c r="Z34" s="71"/>
    </row>
    <row r="35" spans="1:26" x14ac:dyDescent="0.45">
      <c r="A35" s="71"/>
      <c r="B35" s="83"/>
      <c r="C35" s="76"/>
      <c r="D35" s="105" t="s">
        <v>246</v>
      </c>
      <c r="E35" s="79">
        <f t="shared" si="2"/>
        <v>2027</v>
      </c>
      <c r="F35" s="130">
        <f t="shared" si="1"/>
        <v>1.03125</v>
      </c>
      <c r="G35" s="113"/>
      <c r="H35" s="131">
        <v>0.8</v>
      </c>
      <c r="I35" s="109"/>
      <c r="J35" s="104">
        <f t="shared" si="0"/>
        <v>0.23124999999999996</v>
      </c>
      <c r="K35" s="109"/>
      <c r="L35" s="76"/>
      <c r="M35" s="77"/>
      <c r="N35" s="71"/>
      <c r="O35" s="71"/>
      <c r="P35" s="71"/>
      <c r="Q35" s="71"/>
      <c r="R35" s="71"/>
      <c r="S35" s="71"/>
      <c r="T35" s="71"/>
      <c r="U35" s="71"/>
      <c r="V35" s="71"/>
      <c r="W35" s="71"/>
      <c r="X35" s="71"/>
      <c r="Y35" s="71"/>
      <c r="Z35" s="71"/>
    </row>
    <row r="36" spans="1:26" x14ac:dyDescent="0.45">
      <c r="A36" s="71"/>
      <c r="B36" s="83"/>
      <c r="C36" s="76"/>
      <c r="D36" s="105" t="s">
        <v>247</v>
      </c>
      <c r="E36" s="79">
        <f t="shared" si="2"/>
        <v>2028</v>
      </c>
      <c r="F36" s="130">
        <f t="shared" si="1"/>
        <v>1</v>
      </c>
      <c r="G36" s="113"/>
      <c r="H36" s="131">
        <v>0.8</v>
      </c>
      <c r="I36" s="109"/>
      <c r="J36" s="104">
        <f t="shared" si="0"/>
        <v>0.19999999999999996</v>
      </c>
      <c r="K36" s="109"/>
      <c r="L36" s="76"/>
      <c r="M36" s="77"/>
      <c r="N36" s="71"/>
      <c r="O36" s="71"/>
      <c r="P36" s="71"/>
      <c r="Q36" s="71"/>
      <c r="R36" s="71"/>
      <c r="S36" s="71"/>
      <c r="T36" s="71"/>
      <c r="U36" s="71"/>
      <c r="V36" s="71"/>
      <c r="W36" s="71"/>
      <c r="X36" s="71"/>
      <c r="Y36" s="71"/>
      <c r="Z36" s="71"/>
    </row>
    <row r="37" spans="1:26" x14ac:dyDescent="0.45">
      <c r="A37" s="71"/>
      <c r="B37" s="83"/>
      <c r="C37" s="76"/>
      <c r="D37" s="105" t="s">
        <v>248</v>
      </c>
      <c r="E37" s="79">
        <f t="shared" si="2"/>
        <v>2029</v>
      </c>
      <c r="F37" s="130">
        <f t="shared" si="1"/>
        <v>0.96875</v>
      </c>
      <c r="G37" s="113"/>
      <c r="H37" s="131">
        <v>0.8</v>
      </c>
      <c r="I37" s="109"/>
      <c r="J37" s="104">
        <f t="shared" si="0"/>
        <v>0.16874999999999996</v>
      </c>
      <c r="K37" s="109"/>
      <c r="L37" s="104">
        <f>(F35+F36+F37)-(H35+H36+H37)</f>
        <v>0.59999999999999964</v>
      </c>
      <c r="M37" s="77"/>
      <c r="N37" s="71"/>
      <c r="O37" s="71"/>
      <c r="P37" s="71"/>
      <c r="Q37" s="71"/>
      <c r="R37" s="71"/>
      <c r="S37" s="71"/>
      <c r="T37" s="71"/>
      <c r="U37" s="71"/>
      <c r="V37" s="71"/>
      <c r="W37" s="71"/>
      <c r="X37" s="71"/>
      <c r="Y37" s="71"/>
      <c r="Z37" s="71"/>
    </row>
    <row r="38" spans="1:26" x14ac:dyDescent="0.45">
      <c r="A38" s="71"/>
      <c r="B38" s="83"/>
      <c r="C38" s="76"/>
      <c r="D38" s="105" t="s">
        <v>249</v>
      </c>
      <c r="E38" s="79">
        <f t="shared" si="2"/>
        <v>2030</v>
      </c>
      <c r="F38" s="130">
        <f t="shared" si="1"/>
        <v>0.9375</v>
      </c>
      <c r="G38" s="113"/>
      <c r="H38" s="131">
        <v>1</v>
      </c>
      <c r="I38" s="109"/>
      <c r="J38" s="104">
        <f t="shared" si="0"/>
        <v>-6.25E-2</v>
      </c>
      <c r="K38" s="109"/>
      <c r="L38" s="76"/>
      <c r="M38" s="77"/>
      <c r="N38" s="71"/>
      <c r="O38" s="71"/>
      <c r="P38" s="71"/>
      <c r="Q38" s="71"/>
      <c r="R38" s="71"/>
      <c r="S38" s="71"/>
      <c r="T38" s="71"/>
      <c r="U38" s="71"/>
      <c r="V38" s="71"/>
      <c r="W38" s="71"/>
      <c r="X38" s="71"/>
      <c r="Y38" s="71"/>
      <c r="Z38" s="71"/>
    </row>
    <row r="39" spans="1:26" ht="14.65" thickBot="1" x14ac:dyDescent="0.5">
      <c r="A39" s="71"/>
      <c r="B39" s="84"/>
      <c r="C39" s="80"/>
      <c r="D39" s="80"/>
      <c r="E39" s="80"/>
      <c r="F39" s="80"/>
      <c r="G39" s="80"/>
      <c r="H39" s="80"/>
      <c r="I39" s="117"/>
      <c r="J39" s="80"/>
      <c r="K39" s="117"/>
      <c r="L39" s="80"/>
      <c r="M39" s="81"/>
      <c r="N39" s="71"/>
      <c r="O39" s="71"/>
      <c r="P39" s="71"/>
      <c r="Q39" s="71"/>
      <c r="R39" s="71"/>
      <c r="S39" s="71"/>
      <c r="T39" s="71"/>
      <c r="U39" s="71"/>
      <c r="V39" s="71"/>
      <c r="W39" s="71"/>
      <c r="X39" s="71"/>
      <c r="Y39" s="71"/>
      <c r="Z39" s="71"/>
    </row>
    <row r="40" spans="1:26" x14ac:dyDescent="0.45">
      <c r="A40" s="71"/>
      <c r="B40" s="71"/>
      <c r="C40" s="71"/>
      <c r="D40" s="71"/>
      <c r="E40" s="71"/>
      <c r="F40" s="71"/>
      <c r="G40" s="71"/>
      <c r="H40" s="71"/>
      <c r="I40" s="71"/>
      <c r="J40" s="71"/>
      <c r="K40" s="71"/>
      <c r="L40" s="71"/>
      <c r="M40" s="71"/>
      <c r="N40" s="71"/>
      <c r="O40" s="71"/>
      <c r="P40" s="71"/>
      <c r="Q40" s="71"/>
      <c r="R40" s="71"/>
      <c r="S40" s="71"/>
      <c r="T40" s="71"/>
      <c r="U40" s="71"/>
      <c r="V40" s="71"/>
      <c r="W40" s="71"/>
      <c r="X40" s="71"/>
      <c r="Y40" s="71"/>
      <c r="Z40" s="71"/>
    </row>
  </sheetData>
  <sheetProtection algorithmName="SHA-512" hashValue="R66G0dmI/Rx9eJodh9MmWQvbxcEzjUoSP56EZ4mKK00DlVpC4NR6RJVONNlX8ZyO3EtMnlYiQMDgzfRIXtCV2g==" saltValue="PvpU/Ub8BZRsmJJRvqAI9A==" spinCount="100000" sheet="1" objects="1" scenarios="1" selectLockedCells="1" selectUnlockedCells="1"/>
  <conditionalFormatting sqref="L31 L37 L34">
    <cfRule type="cellIs" dxfId="3" priority="6" operator="lessThan">
      <formula>0</formula>
    </cfRule>
    <cfRule type="cellIs" dxfId="2" priority="7" operator="lessThan">
      <formula>0</formula>
    </cfRule>
    <cfRule type="cellIs" dxfId="1" priority="8" operator="greaterThan">
      <formula>0</formula>
    </cfRule>
  </conditionalFormatting>
  <conditionalFormatting sqref="J28:J38">
    <cfRule type="cellIs" dxfId="0" priority="11" operator="greaterThan">
      <formula>0.001</formula>
    </cfRule>
    <cfRule type="colorScale" priority="12">
      <colorScale>
        <cfvo type="min"/>
        <cfvo type="percentile" val="50"/>
        <cfvo type="max"/>
        <color rgb="FFF8696B"/>
        <color rgb="FFFCFCFF"/>
        <color rgb="FF63BE7B"/>
      </colorScale>
    </cfRule>
  </conditionalFormatting>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F9CE4-AFB5-495D-A1E4-39D3D3B50704}">
  <sheetPr>
    <tabColor theme="4"/>
  </sheetPr>
  <dimension ref="A1:C4"/>
  <sheetViews>
    <sheetView workbookViewId="0">
      <selection sqref="A1:XFD1048576"/>
    </sheetView>
  </sheetViews>
  <sheetFormatPr defaultRowHeight="14.25" x14ac:dyDescent="0.45"/>
  <cols>
    <col min="3" max="3" width="17.1328125" customWidth="1"/>
  </cols>
  <sheetData>
    <row r="1" spans="1:3" ht="18" x14ac:dyDescent="0.55000000000000004">
      <c r="A1" s="163" t="s">
        <v>163</v>
      </c>
      <c r="B1" s="163"/>
      <c r="C1" s="163"/>
    </row>
    <row r="3" spans="1:3" x14ac:dyDescent="0.45">
      <c r="A3" s="3" t="s">
        <v>285</v>
      </c>
    </row>
    <row r="4" spans="1:3" x14ac:dyDescent="0.45">
      <c r="A4" s="157"/>
    </row>
  </sheetData>
  <mergeCells count="1">
    <mergeCell ref="A1:C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926F0-76B8-4A7C-851B-A1C41AE8F75C}">
  <sheetPr>
    <tabColor theme="4"/>
  </sheetPr>
  <dimension ref="A1:C14"/>
  <sheetViews>
    <sheetView workbookViewId="0">
      <selection activeCell="A18" sqref="A18"/>
    </sheetView>
  </sheetViews>
  <sheetFormatPr defaultRowHeight="14.25" x14ac:dyDescent="0.45"/>
  <cols>
    <col min="1" max="1" width="159.3984375" customWidth="1"/>
  </cols>
  <sheetData>
    <row r="1" spans="1:3" ht="18" x14ac:dyDescent="0.55000000000000004">
      <c r="A1" s="163" t="s">
        <v>172</v>
      </c>
      <c r="B1" s="163"/>
      <c r="C1" s="163"/>
    </row>
    <row r="2" spans="1:3" x14ac:dyDescent="0.45">
      <c r="A2" s="3" t="s">
        <v>345</v>
      </c>
    </row>
    <row r="3" spans="1:3" x14ac:dyDescent="0.45">
      <c r="A3" s="3" t="s">
        <v>344</v>
      </c>
    </row>
    <row r="4" spans="1:3" x14ac:dyDescent="0.45">
      <c r="A4" s="156" t="s">
        <v>343</v>
      </c>
    </row>
    <row r="6" spans="1:3" ht="26.25" x14ac:dyDescent="0.45">
      <c r="A6" s="146" t="s">
        <v>348</v>
      </c>
    </row>
    <row r="7" spans="1:3" ht="39.4" x14ac:dyDescent="0.45">
      <c r="A7" s="146" t="s">
        <v>349</v>
      </c>
    </row>
    <row r="8" spans="1:3" x14ac:dyDescent="0.45">
      <c r="A8" s="146" t="s">
        <v>347</v>
      </c>
    </row>
    <row r="9" spans="1:3" ht="26.25" x14ac:dyDescent="0.45">
      <c r="A9" s="133" t="s">
        <v>288</v>
      </c>
    </row>
    <row r="10" spans="1:3" ht="26.25" x14ac:dyDescent="0.45">
      <c r="A10" s="133" t="s">
        <v>289</v>
      </c>
    </row>
    <row r="11" spans="1:3" ht="12.75" customHeight="1" x14ac:dyDescent="0.45">
      <c r="A11" s="146" t="s">
        <v>346</v>
      </c>
    </row>
    <row r="12" spans="1:3" x14ac:dyDescent="0.45">
      <c r="A12" s="134"/>
    </row>
    <row r="14" spans="1:3" ht="18" x14ac:dyDescent="0.45">
      <c r="A14" s="135"/>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14</vt:i4>
      </vt:variant>
      <vt:variant>
        <vt:lpstr>Benoemde bereiken</vt:lpstr>
      </vt:variant>
      <vt:variant>
        <vt:i4>3</vt:i4>
      </vt:variant>
    </vt:vector>
  </HeadingPairs>
  <TitlesOfParts>
    <vt:vector size="17" baseType="lpstr">
      <vt:lpstr>A) Introduction and explanation</vt:lpstr>
      <vt:lpstr> B) Glossary &amp; Abbreviations</vt:lpstr>
      <vt:lpstr>C) Criteria</vt:lpstr>
      <vt:lpstr>D) Theory of Change</vt:lpstr>
      <vt:lpstr>1. GHG Emission Sources</vt:lpstr>
      <vt:lpstr>2. Sector Benchmark Tool</vt:lpstr>
      <vt:lpstr>3a. Permitted Calc. Sources</vt:lpstr>
      <vt:lpstr>3b. Permitted Calc. Methods</vt:lpstr>
      <vt:lpstr>4. Flexibility Rules Prod Cert</vt:lpstr>
      <vt:lpstr>5. Insetting Approach</vt:lpstr>
      <vt:lpstr>6a. Reduction Calc. Tool - ORG</vt:lpstr>
      <vt:lpstr>6b. Reduction Calc. Tool - PROD</vt:lpstr>
      <vt:lpstr>7. Self-Assesment Tool</vt:lpstr>
      <vt:lpstr>8. Implementation Guide</vt:lpstr>
      <vt:lpstr>'4. Flexibility Rules Prod Cert'!_ftn1</vt:lpstr>
      <vt:lpstr>'4. Flexibility Rules Prod Cert'!_ftnref1</vt:lpstr>
      <vt:lpstr>'C) Criteria'!Afdrukbereik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Brouwer</dc:creator>
  <cp:lastModifiedBy>Ellen Brouwer</cp:lastModifiedBy>
  <cp:lastPrinted>2020-03-13T10:26:37Z</cp:lastPrinted>
  <dcterms:created xsi:type="dcterms:W3CDTF">2019-12-06T13:45:49Z</dcterms:created>
  <dcterms:modified xsi:type="dcterms:W3CDTF">2020-03-23T10:23:21Z</dcterms:modified>
</cp:coreProperties>
</file>