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Ellen.brouwer\Documents\03. CNG_Cert_Pr_Ellen\09. Devt_process\10. CNG Standard\DRAFT RELEASE VS 0.2\"/>
    </mc:Choice>
  </mc:AlternateContent>
  <xr:revisionPtr revIDLastSave="0" documentId="13_ncr:1_{AF9D3020-99F5-42DA-9AC1-66A918A89A22}" xr6:coauthVersionLast="45" xr6:coauthVersionMax="45" xr10:uidLastSave="{00000000-0000-0000-0000-000000000000}"/>
  <bookViews>
    <workbookView xWindow="-98" yWindow="-98" windowWidth="20715" windowHeight="13276" tabRatio="907" xr2:uid="{9AF57EE0-7AC7-4115-96D4-07FBA10B81AB}"/>
  </bookViews>
  <sheets>
    <sheet name="Frontpage" sheetId="21" r:id="rId1"/>
    <sheet name="Content" sheetId="20" r:id="rId2"/>
    <sheet name="A) Introduction" sheetId="12" r:id="rId3"/>
    <sheet name=" B) Glossary &amp; Abbreviations" sheetId="7" r:id="rId4"/>
    <sheet name="C) Criteria of the Standard" sheetId="1" r:id="rId5"/>
    <sheet name="D) Theory of Change" sheetId="18" r:id="rId6"/>
    <sheet name="1. GHG Emission Sources" sheetId="19" r:id="rId7"/>
    <sheet name="2. Sector Benchmark Tool" sheetId="4" r:id="rId8"/>
    <sheet name="3a. Permitted Calc. Sources" sheetId="13" r:id="rId9"/>
    <sheet name="3b. Permitted Calc. Methods" sheetId="17" r:id="rId10"/>
    <sheet name="4. Flexibility Rules Prod Cert" sheetId="11" r:id="rId11"/>
    <sheet name="5. Insetting Approach" sheetId="10" r:id="rId12"/>
    <sheet name="6a. Reduction Calc. Tool - ORG" sheetId="9" r:id="rId13"/>
    <sheet name="6b. Reduction Calc. Tool - PROD" sheetId="15" r:id="rId14"/>
    <sheet name="7. Self-assesment Tool" sheetId="14" r:id="rId15"/>
  </sheets>
  <definedNames>
    <definedName name="_ftn1" localSheetId="10">'4. Flexibility Rules Prod Cert'!$D$9</definedName>
    <definedName name="_ftnref1" localSheetId="10">'4. Flexibility Rules Prod Cert'!$D$11</definedName>
    <definedName name="_xlnm.Print_Area" localSheetId="3">' B) Glossary &amp; Abbreviations'!$A$1:$C$66</definedName>
    <definedName name="_xlnm.Print_Area" localSheetId="6">'1. GHG Emission Sources'!$A$1:$K$170</definedName>
    <definedName name="_xlnm.Print_Area" localSheetId="10">'4. Flexibility Rules Prod Cert'!$A$1:$D$20</definedName>
    <definedName name="_xlnm.Print_Area" localSheetId="11">'5. Insetting Approach'!$A$1:$K$37</definedName>
    <definedName name="_xlnm.Print_Area" localSheetId="12">'6a. Reduction Calc. Tool - ORG'!$A$1:$AJ$113</definedName>
    <definedName name="_xlnm.Print_Area" localSheetId="13">'6b. Reduction Calc. Tool - PROD'!$A$1:$AD$40</definedName>
    <definedName name="_xlnm.Print_Area" localSheetId="14">'7. Self-assesment Tool'!$A$1:$G$34</definedName>
    <definedName name="_xlnm.Print_Area" localSheetId="2">'A) Introduction'!$A$1:$B$15</definedName>
    <definedName name="_xlnm.Print_Area" localSheetId="4">'C) Criteria of the Standard'!$B$4:$F$38</definedName>
    <definedName name="_xlnm.Print_Area" localSheetId="0">Frontpage!$A$1:$O$66</definedName>
    <definedName name="_xlnm.Print_Titles" localSheetId="14">'7. Self-assesment Tool'!$5:$5</definedName>
    <definedName name="_xlnm.Print_Titles" localSheetId="4">'C) Criteria of the Standard'!$4:$4</definedName>
    <definedName name="content" localSheetId="9">'3b. Permitted Calc. Methods'!#REF!</definedName>
    <definedName name="final" localSheetId="9">'3b. Permitted Calc. Methods'!#REF!</definedName>
    <definedName name="top" localSheetId="9">'3b. Permitted Calc. Methods'!#REF!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33" i="15" l="1"/>
  <c r="M32" i="15"/>
  <c r="K32" i="15"/>
  <c r="K27" i="15"/>
  <c r="I27" i="15"/>
  <c r="K31" i="15"/>
  <c r="K37" i="15"/>
  <c r="K36" i="15"/>
  <c r="K35" i="15"/>
  <c r="K34" i="15"/>
  <c r="K33" i="15"/>
  <c r="K30" i="15"/>
  <c r="K29" i="15"/>
  <c r="K28" i="15"/>
  <c r="K110" i="9"/>
  <c r="K109" i="9"/>
  <c r="K108" i="9"/>
  <c r="K107" i="9"/>
  <c r="K106" i="9"/>
  <c r="K105" i="9"/>
  <c r="K104" i="9"/>
  <c r="K103" i="9"/>
  <c r="K102" i="9"/>
  <c r="K101" i="9"/>
  <c r="K100" i="9"/>
  <c r="K99" i="9"/>
  <c r="K98" i="9"/>
  <c r="K97" i="9"/>
  <c r="K96" i="9"/>
  <c r="K95" i="9"/>
  <c r="K94" i="9"/>
  <c r="K93" i="9"/>
  <c r="K92" i="9"/>
  <c r="K91" i="9"/>
  <c r="K90" i="9"/>
  <c r="K89" i="9"/>
  <c r="K88" i="9"/>
  <c r="K87" i="9"/>
  <c r="K86" i="9"/>
  <c r="K85" i="9"/>
  <c r="K84" i="9"/>
  <c r="K83" i="9"/>
  <c r="K82" i="9"/>
  <c r="K81" i="9"/>
  <c r="K44" i="9"/>
  <c r="K43" i="9"/>
  <c r="K45" i="9"/>
  <c r="K46" i="9"/>
  <c r="K47" i="9"/>
  <c r="K48" i="9"/>
  <c r="K49" i="9"/>
  <c r="K50" i="9"/>
  <c r="K51" i="9"/>
  <c r="K52" i="9"/>
  <c r="K53" i="9"/>
  <c r="K54" i="9"/>
  <c r="K55" i="9"/>
  <c r="K56" i="9"/>
  <c r="K57" i="9"/>
  <c r="K58" i="9"/>
  <c r="K59" i="9"/>
  <c r="K60" i="9"/>
  <c r="K61" i="9"/>
  <c r="K62" i="9"/>
  <c r="K63" i="9"/>
  <c r="K64" i="9"/>
  <c r="K65" i="9"/>
  <c r="K66" i="9"/>
  <c r="K67" i="9"/>
  <c r="K68" i="9"/>
  <c r="K69" i="9"/>
  <c r="K70" i="9"/>
  <c r="K71" i="9"/>
  <c r="K72" i="9"/>
  <c r="G27" i="15" l="1"/>
  <c r="F27" i="15"/>
  <c r="F28" i="15" s="1"/>
  <c r="F29" i="15" s="1"/>
  <c r="F30" i="15" s="1"/>
  <c r="F31" i="15" s="1"/>
  <c r="F32" i="15" s="1"/>
  <c r="F33" i="15" s="1"/>
  <c r="F34" i="15" s="1"/>
  <c r="F35" i="15" s="1"/>
  <c r="F36" i="15" s="1"/>
  <c r="F37" i="15" s="1"/>
  <c r="I19" i="15"/>
  <c r="I20" i="15" s="1"/>
  <c r="G80" i="9"/>
  <c r="F80" i="9"/>
  <c r="G42" i="9"/>
  <c r="I42" i="9" s="1"/>
  <c r="F42" i="9"/>
  <c r="F43" i="9" s="1"/>
  <c r="F44" i="9" s="1"/>
  <c r="F45" i="9" s="1"/>
  <c r="F46" i="9" s="1"/>
  <c r="F47" i="9" s="1"/>
  <c r="F48" i="9" s="1"/>
  <c r="F49" i="9" s="1"/>
  <c r="F50" i="9" s="1"/>
  <c r="F51" i="9" s="1"/>
  <c r="F52" i="9" s="1"/>
  <c r="F53" i="9" s="1"/>
  <c r="F54" i="9" s="1"/>
  <c r="F55" i="9" s="1"/>
  <c r="F56" i="9" s="1"/>
  <c r="F57" i="9" s="1"/>
  <c r="F58" i="9" s="1"/>
  <c r="F59" i="9" s="1"/>
  <c r="F60" i="9" s="1"/>
  <c r="F61" i="9" s="1"/>
  <c r="F62" i="9" s="1"/>
  <c r="F63" i="9" s="1"/>
  <c r="F64" i="9" s="1"/>
  <c r="F65" i="9" s="1"/>
  <c r="F66" i="9" s="1"/>
  <c r="F67" i="9" s="1"/>
  <c r="F68" i="9" s="1"/>
  <c r="F69" i="9" s="1"/>
  <c r="F70" i="9" s="1"/>
  <c r="F71" i="9" s="1"/>
  <c r="F72" i="9" s="1"/>
  <c r="K42" i="9" l="1"/>
  <c r="M42" i="9" s="1"/>
  <c r="G28" i="15"/>
  <c r="M27" i="15"/>
  <c r="M28" i="15" l="1"/>
  <c r="G29" i="15"/>
  <c r="M29" i="15" s="1"/>
  <c r="G30" i="15" l="1"/>
  <c r="M30" i="15" s="1"/>
  <c r="O30" i="15" l="1"/>
  <c r="G31" i="15"/>
  <c r="M31" i="15" l="1"/>
  <c r="G32" i="15"/>
  <c r="I29" i="9"/>
  <c r="I30" i="9" s="1"/>
  <c r="I32" i="9"/>
  <c r="I33" i="9" s="1"/>
  <c r="I34" i="9" s="1"/>
  <c r="I22" i="9"/>
  <c r="I23" i="9" s="1"/>
  <c r="G43" i="9" s="1"/>
  <c r="M43" i="9" s="1"/>
  <c r="G81" i="9" l="1"/>
  <c r="G44" i="9"/>
  <c r="M44" i="9" s="1"/>
  <c r="G33" i="15"/>
  <c r="M33" i="15" s="1"/>
  <c r="M81" i="9" l="1"/>
  <c r="G82" i="9"/>
  <c r="G45" i="9"/>
  <c r="G34" i="15"/>
  <c r="M34" i="15" l="1"/>
  <c r="G83" i="9"/>
  <c r="M82" i="9"/>
  <c r="M45" i="9"/>
  <c r="O45" i="9"/>
  <c r="O83" i="9"/>
  <c r="G46" i="9"/>
  <c r="G35" i="15"/>
  <c r="M35" i="15" s="1"/>
  <c r="M46" i="9" l="1"/>
  <c r="G84" i="9"/>
  <c r="M83" i="9"/>
  <c r="G47" i="9"/>
  <c r="M47" i="9" s="1"/>
  <c r="G36" i="15"/>
  <c r="M36" i="15" s="1"/>
  <c r="O36" i="15" l="1"/>
  <c r="G85" i="9"/>
  <c r="M84" i="9"/>
  <c r="G48" i="9"/>
  <c r="G37" i="15"/>
  <c r="M37" i="15" s="1"/>
  <c r="M48" i="9" l="1"/>
  <c r="O48" i="9"/>
  <c r="G86" i="9"/>
  <c r="M85" i="9"/>
  <c r="G49" i="9"/>
  <c r="M49" i="9" l="1"/>
  <c r="G87" i="9"/>
  <c r="M86" i="9"/>
  <c r="O86" i="9"/>
  <c r="G50" i="9"/>
  <c r="M50" i="9" s="1"/>
  <c r="I80" i="9"/>
  <c r="K80" i="9" s="1"/>
  <c r="M80" i="9" s="1"/>
  <c r="F81" i="9"/>
  <c r="F82" i="9" s="1"/>
  <c r="F83" i="9" s="1"/>
  <c r="F84" i="9" s="1"/>
  <c r="F85" i="9" s="1"/>
  <c r="F86" i="9" s="1"/>
  <c r="F87" i="9" s="1"/>
  <c r="F88" i="9" s="1"/>
  <c r="F89" i="9" s="1"/>
  <c r="F90" i="9" s="1"/>
  <c r="F91" i="9" s="1"/>
  <c r="F92" i="9" s="1"/>
  <c r="F93" i="9" s="1"/>
  <c r="F94" i="9" s="1"/>
  <c r="F95" i="9" s="1"/>
  <c r="F96" i="9" s="1"/>
  <c r="F97" i="9" s="1"/>
  <c r="F98" i="9" s="1"/>
  <c r="F99" i="9" s="1"/>
  <c r="F100" i="9" s="1"/>
  <c r="F101" i="9" s="1"/>
  <c r="F102" i="9" s="1"/>
  <c r="F103" i="9" s="1"/>
  <c r="F104" i="9" s="1"/>
  <c r="F105" i="9" s="1"/>
  <c r="F106" i="9" s="1"/>
  <c r="F107" i="9" s="1"/>
  <c r="F108" i="9" s="1"/>
  <c r="F109" i="9" s="1"/>
  <c r="F110" i="9" s="1"/>
  <c r="G88" i="9" l="1"/>
  <c r="M87" i="9"/>
  <c r="G51" i="9"/>
  <c r="M51" i="9" s="1"/>
  <c r="G89" i="9" l="1"/>
  <c r="O89" i="9" s="1"/>
  <c r="M88" i="9"/>
  <c r="O51" i="9"/>
  <c r="G52" i="9"/>
  <c r="M52" i="9" l="1"/>
  <c r="G90" i="9"/>
  <c r="M90" i="9" s="1"/>
  <c r="M89" i="9"/>
  <c r="G53" i="9"/>
  <c r="M53" i="9" s="1"/>
  <c r="G91" i="9" l="1"/>
  <c r="G54" i="9"/>
  <c r="M54" i="9" s="1"/>
  <c r="O54" i="9" l="1"/>
  <c r="G92" i="9"/>
  <c r="M91" i="9"/>
  <c r="G55" i="9"/>
  <c r="G93" i="9" l="1"/>
  <c r="M92" i="9"/>
  <c r="M55" i="9"/>
  <c r="O92" i="9"/>
  <c r="G56" i="9"/>
  <c r="M56" i="9" s="1"/>
  <c r="G94" i="9" l="1"/>
  <c r="M93" i="9"/>
  <c r="G57" i="9"/>
  <c r="M57" i="9" s="1"/>
  <c r="O57" i="9" l="1"/>
  <c r="G95" i="9"/>
  <c r="M94" i="9"/>
  <c r="G58" i="9"/>
  <c r="G96" i="9" l="1"/>
  <c r="M95" i="9"/>
  <c r="M58" i="9"/>
  <c r="O95" i="9"/>
  <c r="G59" i="9"/>
  <c r="M59" i="9" s="1"/>
  <c r="G97" i="9" l="1"/>
  <c r="M96" i="9"/>
  <c r="G60" i="9"/>
  <c r="M60" i="9" l="1"/>
  <c r="O60" i="9"/>
  <c r="G98" i="9"/>
  <c r="M97" i="9"/>
  <c r="G61" i="9"/>
  <c r="G99" i="9" l="1"/>
  <c r="M98" i="9"/>
  <c r="O98" i="9"/>
  <c r="M61" i="9"/>
  <c r="G62" i="9"/>
  <c r="M62" i="9" s="1"/>
  <c r="G100" i="9" l="1"/>
  <c r="M99" i="9"/>
  <c r="G63" i="9"/>
  <c r="M63" i="9" s="1"/>
  <c r="G101" i="9" l="1"/>
  <c r="M100" i="9"/>
  <c r="O63" i="9"/>
  <c r="G64" i="9"/>
  <c r="M64" i="9" l="1"/>
  <c r="G102" i="9"/>
  <c r="M101" i="9"/>
  <c r="O101" i="9"/>
  <c r="G65" i="9"/>
  <c r="M65" i="9" s="1"/>
  <c r="G103" i="9" l="1"/>
  <c r="M102" i="9"/>
  <c r="G66" i="9"/>
  <c r="M66" i="9" s="1"/>
  <c r="O66" i="9" l="1"/>
  <c r="G104" i="9"/>
  <c r="M103" i="9"/>
  <c r="G67" i="9"/>
  <c r="M67" i="9" l="1"/>
  <c r="G105" i="9"/>
  <c r="M104" i="9"/>
  <c r="O104" i="9"/>
  <c r="G68" i="9"/>
  <c r="M68" i="9" s="1"/>
  <c r="G106" i="9" l="1"/>
  <c r="M105" i="9"/>
  <c r="G69" i="9"/>
  <c r="M69" i="9" s="1"/>
  <c r="O69" i="9" l="1"/>
  <c r="G107" i="9"/>
  <c r="M106" i="9"/>
  <c r="G70" i="9"/>
  <c r="M70" i="9" l="1"/>
  <c r="G108" i="9"/>
  <c r="M107" i="9"/>
  <c r="O107" i="9"/>
  <c r="G71" i="9"/>
  <c r="M71" i="9" s="1"/>
  <c r="G109" i="9" l="1"/>
  <c r="M108" i="9"/>
  <c r="G72" i="9"/>
  <c r="M72" i="9" s="1"/>
  <c r="G110" i="9" l="1"/>
  <c r="M109" i="9"/>
  <c r="O72" i="9"/>
  <c r="M110" i="9" l="1"/>
  <c r="O110" i="9"/>
</calcChain>
</file>

<file path=xl/sharedStrings.xml><?xml version="1.0" encoding="utf-8"?>
<sst xmlns="http://schemas.openxmlformats.org/spreadsheetml/2006/main" count="1076" uniqueCount="659">
  <si>
    <t>1.1</t>
  </si>
  <si>
    <t xml:space="preserve"> </t>
  </si>
  <si>
    <t>Development and implementation of a Management System</t>
  </si>
  <si>
    <t>Purpose:</t>
  </si>
  <si>
    <t>Process:</t>
  </si>
  <si>
    <t>Type</t>
  </si>
  <si>
    <t>Clients</t>
  </si>
  <si>
    <t>Rules for scope 1</t>
  </si>
  <si>
    <t>Rules for scope 2</t>
  </si>
  <si>
    <t>Rules for scope 3</t>
  </si>
  <si>
    <t>CERTIFICATION OF THE ORGANISATION</t>
  </si>
  <si>
    <t>5.1</t>
  </si>
  <si>
    <t>Reporting obligations</t>
  </si>
  <si>
    <t>INTERNAL REDUCTIONS</t>
  </si>
  <si>
    <t>EXTERNAL REDUCTIONS</t>
  </si>
  <si>
    <t>Employee commuting</t>
  </si>
  <si>
    <t>Waste from operations</t>
  </si>
  <si>
    <t>Processing of sold products</t>
  </si>
  <si>
    <t>Use of sold products</t>
  </si>
  <si>
    <t>IDEM</t>
  </si>
  <si>
    <t>CERTIFICATION OF A PRODUCT</t>
  </si>
  <si>
    <t>CERTIFICATION OF A SERVICE</t>
  </si>
  <si>
    <t>Data and evidence collected and stored</t>
  </si>
  <si>
    <t>3.4 
(CORE)</t>
  </si>
  <si>
    <t>3.5 
(CORE)</t>
  </si>
  <si>
    <t>3.7
(CORE)</t>
  </si>
  <si>
    <t xml:space="preserve">3.8 </t>
  </si>
  <si>
    <t>3.9</t>
  </si>
  <si>
    <t>Offsetting to net-zero</t>
  </si>
  <si>
    <t>4.2
(CORE)</t>
  </si>
  <si>
    <t>ORG - 
Optional</t>
  </si>
  <si>
    <t>PROD - Optional</t>
  </si>
  <si>
    <t>x</t>
  </si>
  <si>
    <t>Purchased electricity for own use (grey or green)</t>
  </si>
  <si>
    <t>Purchased steam for own use</t>
  </si>
  <si>
    <t>End of life treatment of sold products (burning or recycling)</t>
  </si>
  <si>
    <t>Type of investment</t>
  </si>
  <si>
    <t>Timing of the investment</t>
  </si>
  <si>
    <t>Project initiation</t>
  </si>
  <si>
    <t>Project design and implementation</t>
  </si>
  <si>
    <t>Project validation and verification</t>
  </si>
  <si>
    <t>Location of the investment</t>
  </si>
  <si>
    <r>
      <t xml:space="preserve">At any location where a supply chain activity (of the certified product) takes place, e.g. raw material production, product transformation or transportation. 
</t>
    </r>
    <r>
      <rPr>
        <i/>
        <sz val="9"/>
        <color rgb="FF000000"/>
        <rFont val="Calibri"/>
        <family val="2"/>
        <scheme val="minor"/>
      </rPr>
      <t>Thus not: an activity that takes place within the supply chain’s sphere of influence and/or within communities of the supply chain.</t>
    </r>
  </si>
  <si>
    <t>OPTION 1:</t>
  </si>
  <si>
    <t>‘80% Materiality Approach’</t>
  </si>
  <si>
    <t xml:space="preserve">OPTION 4: </t>
  </si>
  <si>
    <t>OPTION 5:</t>
  </si>
  <si>
    <t>‘Mass Balance Approach’</t>
  </si>
  <si>
    <r>
      <rPr>
        <sz val="10"/>
        <color theme="0"/>
        <rFont val="Calibri"/>
        <family val="2"/>
        <scheme val="minor"/>
      </rPr>
      <t>‘</t>
    </r>
    <r>
      <rPr>
        <b/>
        <sz val="10"/>
        <color theme="0"/>
        <rFont val="Calibri"/>
        <family val="2"/>
        <scheme val="minor"/>
      </rPr>
      <t>Tier Approach’</t>
    </r>
  </si>
  <si>
    <r>
      <rPr>
        <sz val="10"/>
        <color theme="0"/>
        <rFont val="Calibri"/>
        <family val="2"/>
        <scheme val="minor"/>
      </rPr>
      <t xml:space="preserve"> </t>
    </r>
    <r>
      <rPr>
        <b/>
        <sz val="10"/>
        <color theme="0"/>
        <rFont val="Calibri"/>
        <family val="2"/>
        <scheme val="minor"/>
      </rPr>
      <t>‘Gradual Improvement Approach’</t>
    </r>
  </si>
  <si>
    <t>Annex 4: Flexibility rules for Product Certification</t>
  </si>
  <si>
    <t>Country</t>
  </si>
  <si>
    <t>Source</t>
  </si>
  <si>
    <t>Clarification / Comments</t>
  </si>
  <si>
    <t>Netherlands</t>
  </si>
  <si>
    <t>CO</t>
  </si>
  <si>
    <t>Certificate Owner</t>
  </si>
  <si>
    <t>GHG</t>
  </si>
  <si>
    <t>Greenhouse Gas</t>
  </si>
  <si>
    <t>CNG</t>
  </si>
  <si>
    <t>CB</t>
  </si>
  <si>
    <t>Climate Neutral Group</t>
  </si>
  <si>
    <t xml:space="preserve">Certificate Owner (or the 'client') </t>
  </si>
  <si>
    <t>Organisational boundaries determine which company operations to include when preparing the footprint (Def. GHG Protocol)</t>
  </si>
  <si>
    <t>PDCA</t>
  </si>
  <si>
    <t>Plan-Do-Check-Act</t>
  </si>
  <si>
    <r>
      <t xml:space="preserve">Certificate Owner (CO) defined </t>
    </r>
    <r>
      <rPr>
        <i/>
        <sz val="10"/>
        <rFont val="Calibri"/>
        <family val="2"/>
        <scheme val="minor"/>
      </rPr>
      <t>(also referred to as 'the client' or 'the organisation')</t>
    </r>
    <r>
      <rPr>
        <b/>
        <sz val="10"/>
        <rFont val="Calibri"/>
        <family val="2"/>
        <scheme val="minor"/>
      </rPr>
      <t xml:space="preserve">
</t>
    </r>
  </si>
  <si>
    <t>NC</t>
  </si>
  <si>
    <t>Non-Conformity</t>
  </si>
  <si>
    <t xml:space="preserve">Claims-making and trademark use
</t>
  </si>
  <si>
    <t>Public reporting and claims-making</t>
  </si>
  <si>
    <t>United Kingdom</t>
  </si>
  <si>
    <t>https://www.gov.uk/government/collections/government-conversion-factors-for-company-reporting</t>
  </si>
  <si>
    <t>A) IDEM
B) IDEM</t>
  </si>
  <si>
    <t xml:space="preserve">IDEM
</t>
  </si>
  <si>
    <t>Annual Reduction Target</t>
  </si>
  <si>
    <t>Reduction Plan</t>
  </si>
  <si>
    <t>See: Internal GHG Reduction Plan</t>
  </si>
  <si>
    <t>Internal GHG Reduction Plan</t>
  </si>
  <si>
    <t>A) IDEM
B) IDEM
C) IDEM</t>
  </si>
  <si>
    <t xml:space="preserve">A) IDEM
B) IDEM
</t>
  </si>
  <si>
    <t>Annex 7: Self-Assessment Tool</t>
  </si>
  <si>
    <t>Annex 6a: Reduction Calculation Tool - for Certification of the Organisation</t>
  </si>
  <si>
    <t>FC</t>
  </si>
  <si>
    <t>Footprint Calculator</t>
  </si>
  <si>
    <t>Annex 2: Sector Benchmark Tool</t>
  </si>
  <si>
    <t>Annex 1: List of Mandatory and Optional GHG Emission Sources</t>
  </si>
  <si>
    <t xml:space="preserve">Definition of organisational and operational boundaries </t>
  </si>
  <si>
    <t>LCA</t>
  </si>
  <si>
    <t>Life Cycle Assessment</t>
  </si>
  <si>
    <t>Owner</t>
  </si>
  <si>
    <t>CO2 Management</t>
  </si>
  <si>
    <t xml:space="preserve">A) IDEM
B) IDEM
C) IDEM
</t>
  </si>
  <si>
    <t xml:space="preserve">This Sector Benchmark Tool is used to assure that COs are equally ambitious regarding their organisational and operational boundaries. </t>
  </si>
  <si>
    <t>Scenario 1: Internal Emission Reduction</t>
  </si>
  <si>
    <t xml:space="preserve">The investment location (e.g. the production or manufacturing site) can be part of the scope of the CO’s audit and thus be audited physically. Rules are outlined in the Assurance Protocol and scenario's below. CBs shall comply with additional eligibility criteria and have experience with verification of offsetting and/or insetting projects. </t>
  </si>
  <si>
    <t>Scenario 2: External emission reduction</t>
  </si>
  <si>
    <t>Scenario 3: Country Sectoral Insetting</t>
  </si>
  <si>
    <t>Annex 5: Insetting Approach</t>
  </si>
  <si>
    <t>Baseline year</t>
  </si>
  <si>
    <t xml:space="preserve">BASELINE </t>
  </si>
  <si>
    <t>REDUCTION TARGETS</t>
  </si>
  <si>
    <t>Original baseline</t>
  </si>
  <si>
    <t>Adjusted baseline vs 1</t>
  </si>
  <si>
    <t>Adjusted baseline vs 2</t>
  </si>
  <si>
    <t xml:space="preserve">ADJUSTED/ CORRECTED BASELINES </t>
  </si>
  <si>
    <t>Adjustment year</t>
  </si>
  <si>
    <t>Adjusted baseline vs 3</t>
  </si>
  <si>
    <t>Adjusted baseline vs 4</t>
  </si>
  <si>
    <t>Adjusted baseline vs 5</t>
  </si>
  <si>
    <t>B</t>
  </si>
  <si>
    <t>A</t>
  </si>
  <si>
    <t>Baseline (T CO2eq)</t>
  </si>
  <si>
    <t>C</t>
  </si>
  <si>
    <t>OPTION 1: without interim target</t>
  </si>
  <si>
    <t>OPTION 2: with interim target</t>
  </si>
  <si>
    <t>Annual reduction percentage (in %)</t>
  </si>
  <si>
    <t xml:space="preserve">Deadline (yr)
</t>
  </si>
  <si>
    <t xml:space="preserve">Total reduction by deadline (in %)
</t>
  </si>
  <si>
    <t xml:space="preserve">Part 1: </t>
  </si>
  <si>
    <t>Interim deadline (yr)</t>
  </si>
  <si>
    <t>Part 2</t>
  </si>
  <si>
    <t xml:space="preserve">Total reduction by interim deadline (in %)
</t>
  </si>
  <si>
    <t>End deadline (yr)</t>
  </si>
  <si>
    <t xml:space="preserve">Total reduction by end deadline (in %)
</t>
  </si>
  <si>
    <t>Annual reduction target (in T CO2eq)</t>
  </si>
  <si>
    <t>Latest version of baseline is always entered under section A.</t>
  </si>
  <si>
    <t>Always fill in latest version of the (adjusted/ corrected) baseline (in T CO2-eq):</t>
  </si>
  <si>
    <t xml:space="preserve">For record-keeping purpose only. Please only fill in, if baseline data (section A) is adjusted/ corrected. </t>
  </si>
  <si>
    <t>baseline year</t>
  </si>
  <si>
    <t>year 2</t>
  </si>
  <si>
    <t>year 3</t>
  </si>
  <si>
    <t>year 4</t>
  </si>
  <si>
    <t>year 5</t>
  </si>
  <si>
    <t>year 6</t>
  </si>
  <si>
    <t>year 7</t>
  </si>
  <si>
    <t>year 8</t>
  </si>
  <si>
    <t>year 9</t>
  </si>
  <si>
    <t>year 10</t>
  </si>
  <si>
    <t>year 11</t>
  </si>
  <si>
    <t>year 12</t>
  </si>
  <si>
    <t>year 13</t>
  </si>
  <si>
    <t>year 14</t>
  </si>
  <si>
    <t>year 15</t>
  </si>
  <si>
    <t>year 16</t>
  </si>
  <si>
    <t>year 17</t>
  </si>
  <si>
    <t>year 18</t>
  </si>
  <si>
    <t>year 19</t>
  </si>
  <si>
    <t>year 20</t>
  </si>
  <si>
    <t>year 21</t>
  </si>
  <si>
    <t>year 22</t>
  </si>
  <si>
    <t>year 23</t>
  </si>
  <si>
    <t>year 24</t>
  </si>
  <si>
    <t>year 25</t>
  </si>
  <si>
    <t>year 26</t>
  </si>
  <si>
    <t>year 27</t>
  </si>
  <si>
    <t>year 28</t>
  </si>
  <si>
    <t>year 29</t>
  </si>
  <si>
    <t>year 30</t>
  </si>
  <si>
    <t>year 1</t>
  </si>
  <si>
    <t>year</t>
  </si>
  <si>
    <r>
      <rPr>
        <b/>
        <sz val="11"/>
        <color theme="1"/>
        <rFont val="Calibri"/>
        <family val="2"/>
        <scheme val="minor"/>
      </rPr>
      <t>target footprint</t>
    </r>
    <r>
      <rPr>
        <b/>
        <sz val="8"/>
        <color theme="1"/>
        <rFont val="Calibri"/>
        <family val="2"/>
        <scheme val="minor"/>
      </rPr>
      <t xml:space="preserve">
</t>
    </r>
    <r>
      <rPr>
        <sz val="8"/>
        <color theme="1"/>
        <rFont val="Calibri"/>
        <family val="2"/>
        <scheme val="minor"/>
      </rPr>
      <t>(in T CO2eq)</t>
    </r>
  </si>
  <si>
    <r>
      <t xml:space="preserve">accum.
3 yr flexibility
</t>
    </r>
    <r>
      <rPr>
        <sz val="8"/>
        <color theme="1"/>
        <rFont val="Calibri"/>
        <family val="2"/>
        <scheme val="minor"/>
      </rPr>
      <t>(in T CO2eq)</t>
    </r>
  </si>
  <si>
    <t>D</t>
  </si>
  <si>
    <t>REDUCTION PERFORMANCE</t>
  </si>
  <si>
    <t>Select either option 1 (without interim target) or option 2 (with interim target).</t>
  </si>
  <si>
    <t xml:space="preserve">INSTRUCTIONS: </t>
  </si>
  <si>
    <t>Only input data in white-coloured cells.</t>
  </si>
  <si>
    <t>Only input data in white-coloured cells. In case of option 2, and if interim deadline year is NOT 2030, table D needs to be adjusted manually.</t>
  </si>
  <si>
    <t>Baseline (T CO2eq/ unit product)</t>
  </si>
  <si>
    <t>GHG Protocol</t>
  </si>
  <si>
    <t>Absolute Target</t>
  </si>
  <si>
    <t>GHG Protocol Corporate Accounting and Reporting Standard</t>
  </si>
  <si>
    <t>https://www.climateneutralgroup.com/wp-content/uploads/2019/04/20190218-CNG-Review_emissiefactoren_2018_2019_toelichting_DEF.pdf</t>
  </si>
  <si>
    <t>Annex 3b: Database with Permitted Footprint Calculation Methods</t>
  </si>
  <si>
    <t>Global</t>
  </si>
  <si>
    <t>https://www.ecoinvent.org/</t>
  </si>
  <si>
    <t>ICROA</t>
  </si>
  <si>
    <t>International Carbon Reduction and Offset Alliance</t>
  </si>
  <si>
    <t>https://www.mfe.govt.nz/publications/climate-change/measuring-emissions-guide-organisations-2019-detailed-guide</t>
  </si>
  <si>
    <t>New Zealand</t>
  </si>
  <si>
    <t>Australia</t>
  </si>
  <si>
    <t>Germany</t>
  </si>
  <si>
    <t>Global - IPCC</t>
  </si>
  <si>
    <t>https://www.ipcc-nggip.iges.or.jp/EFDB/main.php</t>
  </si>
  <si>
    <t>http://www.co2emissiefactoren.nl/lijst-emissiefactoren/</t>
  </si>
  <si>
    <t>https://www.environment.gov.au/system/files/resources/cf13acc9-c660-445e-bd82-3490d74e9d09/files/national-greenhouse-accounts-factors-august-2019.pdf</t>
  </si>
  <si>
    <t>BMU (Federal Ministry for the Environment)</t>
  </si>
  <si>
    <r>
      <t>A) IDEM, but following '</t>
    </r>
    <r>
      <rPr>
        <u/>
        <sz val="10"/>
        <color theme="1"/>
        <rFont val="Calibri"/>
        <family val="2"/>
        <scheme val="minor"/>
      </rPr>
      <t>Certification of the Organisatio</t>
    </r>
    <r>
      <rPr>
        <sz val="10"/>
        <color theme="1"/>
        <rFont val="Calibri"/>
        <family val="2"/>
        <scheme val="minor"/>
      </rPr>
      <t>n' or '</t>
    </r>
    <r>
      <rPr>
        <u/>
        <sz val="10"/>
        <color theme="1"/>
        <rFont val="Calibri"/>
        <family val="2"/>
        <scheme val="minor"/>
      </rPr>
      <t>Certification of a Product</t>
    </r>
    <r>
      <rPr>
        <sz val="10"/>
        <color theme="1"/>
        <rFont val="Calibri"/>
        <family val="2"/>
        <scheme val="minor"/>
      </rPr>
      <t xml:space="preserve">', depending on the option chosen to calculate the footprint of a service (see </t>
    </r>
    <r>
      <rPr>
        <b/>
        <sz val="10"/>
        <color theme="4"/>
        <rFont val="Calibri"/>
        <family val="2"/>
        <scheme val="minor"/>
      </rPr>
      <t>3.1 -&gt; Certification of a Service</t>
    </r>
    <r>
      <rPr>
        <sz val="10"/>
        <color theme="1"/>
        <rFont val="Calibri"/>
        <family val="2"/>
        <scheme val="minor"/>
      </rPr>
      <t xml:space="preserve">).
</t>
    </r>
  </si>
  <si>
    <r>
      <t>Projects are developed/initiated by a project initiator/owner, which can be the Certificate Owner itself, suppliers or partners of the product’s supply chain, external third party organisations (e.g. NGOs), or CNG. This can be for any project, provided that: a) the GHG emission reductions are generated at the location of investment, and; b) the project owner can provide evidence of / adhere to the following principles: 
1.   </t>
    </r>
    <r>
      <rPr>
        <b/>
        <sz val="10"/>
        <color rgb="FF000000"/>
        <rFont val="Calibri"/>
        <family val="2"/>
        <scheme val="minor"/>
      </rPr>
      <t>Additionality:</t>
    </r>
    <r>
      <rPr>
        <sz val="10"/>
        <color rgb="FF000000"/>
        <rFont val="Calibri"/>
        <family val="2"/>
        <scheme val="minor"/>
      </rPr>
      <t xml:space="preserve"> the reductions would not have been achieved if the investment had not been made (evidence needs to be provided);
2.   </t>
    </r>
    <r>
      <rPr>
        <b/>
        <sz val="10"/>
        <color rgb="FF000000"/>
        <rFont val="Calibri"/>
        <family val="2"/>
        <scheme val="minor"/>
      </rPr>
      <t xml:space="preserve">Uniqueness: </t>
    </r>
    <r>
      <rPr>
        <sz val="10"/>
        <color rgb="FF000000"/>
        <rFont val="Calibri"/>
        <family val="2"/>
        <scheme val="minor"/>
      </rPr>
      <t xml:space="preserve">the reductions are only counted and claimed once (Thus: if the reductions need to be added to nations NDCs, then they cannot also be claimed by the CO) (evidence needs to be provided);
3.   </t>
    </r>
    <r>
      <rPr>
        <b/>
        <sz val="10"/>
        <color rgb="FF000000"/>
        <rFont val="Calibri"/>
        <family val="2"/>
        <scheme val="minor"/>
      </rPr>
      <t>Measurability:</t>
    </r>
    <r>
      <rPr>
        <sz val="10"/>
        <color rgb="FF000000"/>
        <rFont val="Calibri"/>
        <family val="2"/>
        <scheme val="minor"/>
      </rPr>
      <t xml:space="preserve"> the reductions can be measured and can be made quantifiable in ‘reduction units’ e.g. X tonne CO2-eq (Thus not: converted into owner-transferable credits); 
4.   </t>
    </r>
    <r>
      <rPr>
        <b/>
        <sz val="10"/>
        <color theme="1"/>
        <rFont val="Calibri"/>
        <family val="2"/>
        <scheme val="minor"/>
      </rPr>
      <t>Verifiability:</t>
    </r>
    <r>
      <rPr>
        <sz val="10"/>
        <color rgb="FF000000"/>
        <rFont val="Calibri"/>
        <family val="2"/>
        <scheme val="minor"/>
      </rPr>
      <t xml:space="preserve"> the method and calculation used for the conversion of reductions (achieved at the investment location) into ‘reduction units’ can be verified and evidence can be shown by the project owner.</t>
    </r>
  </si>
  <si>
    <r>
      <t xml:space="preserve">Like regular offsetting projects, eligible insetting projects shall be based on the </t>
    </r>
    <r>
      <rPr>
        <b/>
        <sz val="10"/>
        <rFont val="Calibri"/>
        <family val="2"/>
        <scheme val="minor"/>
      </rPr>
      <t>GHG Project Protocol</t>
    </r>
    <r>
      <rPr>
        <sz val="10"/>
        <rFont val="Calibri"/>
        <family val="2"/>
        <scheme val="minor"/>
      </rPr>
      <t xml:space="preserve"> and </t>
    </r>
    <r>
      <rPr>
        <b/>
        <sz val="10"/>
        <rFont val="Calibri"/>
        <family val="2"/>
        <scheme val="minor"/>
      </rPr>
      <t>ISO 14064-2:2019</t>
    </r>
    <r>
      <rPr>
        <sz val="10"/>
        <rFont val="Calibri"/>
        <family val="2"/>
        <scheme val="minor"/>
      </rPr>
      <t xml:space="preserve">, which requires that: 
1.    first a project plan with estimated emission reductions shall be developed and validated by an eligible Certification Body (CB) for correctness, and; 
2.    once implemented, the actual reductions are made quantifiable, booked in a </t>
    </r>
    <r>
      <rPr>
        <b/>
        <sz val="10"/>
        <rFont val="Calibri"/>
        <family val="2"/>
        <scheme val="minor"/>
      </rPr>
      <t>registry</t>
    </r>
    <r>
      <rPr>
        <sz val="10"/>
        <rFont val="Calibri"/>
        <family val="2"/>
        <scheme val="minor"/>
      </rPr>
      <t xml:space="preserve"> (managed by the project owner or CNG) to prevent double claiming, and verified by the same CB.</t>
    </r>
  </si>
  <si>
    <r>
      <rPr>
        <b/>
        <sz val="10"/>
        <color theme="1"/>
        <rFont val="Calibri"/>
        <family val="2"/>
        <scheme val="minor"/>
      </rPr>
      <t xml:space="preserve">ASSUMPTIONS:
</t>
    </r>
    <r>
      <rPr>
        <sz val="10"/>
        <color theme="1"/>
        <rFont val="Calibri"/>
        <family val="2"/>
        <scheme val="minor"/>
      </rPr>
      <t xml:space="preserve">•	The CO’s investment also resulted in the same emission reduction (0,03 kg CO2/kg green coffee) for the remaining yield of 700.000 kg that is sold to other buyers. </t>
    </r>
    <r>
      <rPr>
        <b/>
        <sz val="10"/>
        <color theme="1"/>
        <rFont val="Calibri"/>
        <family val="2"/>
        <scheme val="minor"/>
      </rPr>
      <t xml:space="preserve">
CONCLUSIONS:
</t>
    </r>
    <r>
      <rPr>
        <sz val="10"/>
        <color theme="1"/>
        <rFont val="Calibri"/>
        <family val="2"/>
        <scheme val="minor"/>
      </rPr>
      <t xml:space="preserve">•	The CO has made a direct investment, but has not used the 700.000 kg in its own supply chain. 
•	The achieved reduction of 700.000 kg * 0,03 kg CO2 reduction = 21.000 kg CO2 is converted into 21 T CO2 credits, which the CO may be used as an alternative for offsetting (provided this is done transparently and there is no double-counting or double-claiming).  
•	Through the investment, an external reduction is achieved worth 21 T CO2, which may count towards the CO’s offsetting obligation for ‘climate neutrality’ (hence may be used to compensate the footprint of the certified product). 
</t>
    </r>
    <r>
      <rPr>
        <b/>
        <sz val="10"/>
        <color theme="1"/>
        <rFont val="Calibri"/>
        <family val="2"/>
        <scheme val="minor"/>
      </rPr>
      <t xml:space="preserve">
HOW VERIFIED?
</t>
    </r>
    <r>
      <rPr>
        <sz val="10"/>
        <color theme="1"/>
        <rFont val="Calibri"/>
        <family val="2"/>
        <scheme val="minor"/>
      </rPr>
      <t xml:space="preserve">•	Idem as scenario 1. Again, a registry needs to be kept, so that the external reduction is not claimed twice, e.g. by the ‘other buyer’. </t>
    </r>
  </si>
  <si>
    <r>
      <rPr>
        <b/>
        <sz val="10"/>
        <color theme="1"/>
        <rFont val="Calibri"/>
        <family val="2"/>
        <scheme val="minor"/>
      </rPr>
      <t>ASSUMPTIONS:</t>
    </r>
    <r>
      <rPr>
        <sz val="10"/>
        <color theme="1"/>
        <rFont val="Calibri"/>
        <family val="2"/>
        <scheme val="minor"/>
      </rPr>
      <t xml:space="preserve">
•	The CO sources x ton coffee from Country A and y ton coffee from Country B.
•	The CO has invested 100.000 EUR in project Y in Country A.
•	Country A produces a total of 2,3 mio kg green coffee through the climate smart coffee projects and another 50 mio kg conventional. 
•	Country B produces 2 mio kg and 18 mio kg respectively, totalling 20 mio kg. 
</t>
    </r>
    <r>
      <rPr>
        <b/>
        <sz val="10"/>
        <color theme="1"/>
        <rFont val="Calibri"/>
        <family val="2"/>
        <scheme val="minor"/>
      </rPr>
      <t>CONCLUSIONS:</t>
    </r>
    <r>
      <rPr>
        <sz val="10"/>
        <color theme="1"/>
        <rFont val="Calibri"/>
        <family val="2"/>
        <scheme val="minor"/>
      </rPr>
      <t xml:space="preserve">
•	The carbon footprint of the x ton coffee from Country A gets the average carbon footprint minus the reductions achieved through the 100.000 EUR in project Y in that same Country A.
•	The carbon footprint for the y ton coffee sourced from Country B gets the average carbon footprint for country B. 
</t>
    </r>
    <r>
      <rPr>
        <b/>
        <sz val="10"/>
        <color theme="1"/>
        <rFont val="Calibri"/>
        <family val="2"/>
        <scheme val="minor"/>
      </rPr>
      <t>HOW VERIFIED?</t>
    </r>
    <r>
      <rPr>
        <sz val="10"/>
        <color theme="1"/>
        <rFont val="Calibri"/>
        <family val="2"/>
        <scheme val="minor"/>
      </rPr>
      <t xml:space="preserve">
•	Idem as scenario 2: a registry needs to be kept, so that the external reduction is not claimed twice. 
•	All footprints of all insetting projects taken into the calculation shall be verified and the sources of the country averages shall be validated. </t>
    </r>
  </si>
  <si>
    <t>Certificate Owners that are certified for the organisation only (and thus only scope 1, 2 and non-product attributable scope 3 GHG emission sources are included in the footprint calculation) may also invest in their product’s or service’s supply chains, but may not subtract reductions achieved through these supply chain initiatives from its footprint.</t>
  </si>
  <si>
    <t>Climate Neutral Group is member of the International Carbon Reduction &amp; Offsetting Alliance (ICROA). Offsetting standards are developed and agreed by ICROA, and the implementation is audited by ICROA. If the scheme under scenario 2 and 3 requires approval by ICROA, Climate Neutral Group will seek that, hence reserves the right to adjust or withdraw these scenario’s, according to the ICROA standards.</t>
  </si>
  <si>
    <t>Final Note 1</t>
  </si>
  <si>
    <t>Final Note 2</t>
  </si>
  <si>
    <t>Permitted Secondary Data Sources</t>
  </si>
  <si>
    <t>Certification of a product or service</t>
  </si>
  <si>
    <t>Certification of an organisation</t>
  </si>
  <si>
    <t>Examples</t>
  </si>
  <si>
    <t xml:space="preserve">In other words, that comparable clients include the same GHG emission sources in their footprint calculation, so that both their claims represent the same or a similar level of effort. </t>
  </si>
  <si>
    <t>Secondary Data</t>
  </si>
  <si>
    <t xml:space="preserve">CNG annually reviews the emission factors it uses for footprint calculations for its clients based in the Netherlands, see: </t>
  </si>
  <si>
    <t>This database is used to assure that only reliable footprint calculation methods are being used, whether for certification of an organisation, product or service.</t>
  </si>
  <si>
    <r>
      <rPr>
        <b/>
        <sz val="11"/>
        <color theme="4"/>
        <rFont val="Calibri"/>
        <family val="2"/>
        <scheme val="minor"/>
      </rPr>
      <t xml:space="preserve">3. </t>
    </r>
    <r>
      <rPr>
        <sz val="11"/>
        <rFont val="Calibri"/>
        <family val="2"/>
        <scheme val="minor"/>
      </rPr>
      <t xml:space="preserve">If during the audit the CB detects that a method is used which has not been listed in the database, a NC shall be issued,  which can result in recalculation of the footprint and/ or certification delays.  </t>
    </r>
  </si>
  <si>
    <r>
      <rPr>
        <b/>
        <sz val="11"/>
        <color theme="4"/>
        <rFont val="Calibri"/>
        <family val="2"/>
        <scheme val="minor"/>
      </rPr>
      <t>3.</t>
    </r>
    <r>
      <rPr>
        <sz val="11"/>
        <rFont val="Calibri"/>
        <family val="2"/>
        <scheme val="minor"/>
      </rPr>
      <t xml:space="preserve"> If during the audit the CB detects that a source is used which has not been listed in the database, a NC shall be issued,  which can result in recalculation of the footprint and/ or certification delays.  </t>
    </r>
  </si>
  <si>
    <t>Below is a proposal, which shall be piloted before these criteria are finalised. Also, this proposal is subject to approval by ICROA (see final NOTE2)</t>
  </si>
  <si>
    <r>
      <t>A) IDEM, but following '</t>
    </r>
    <r>
      <rPr>
        <u/>
        <sz val="10"/>
        <color theme="1"/>
        <rFont val="Calibri"/>
        <family val="2"/>
        <scheme val="minor"/>
      </rPr>
      <t>Certification of the Organisatio</t>
    </r>
    <r>
      <rPr>
        <sz val="10"/>
        <color theme="1"/>
        <rFont val="Calibri"/>
        <family val="2"/>
        <scheme val="minor"/>
      </rPr>
      <t>n' or '</t>
    </r>
    <r>
      <rPr>
        <u/>
        <sz val="10"/>
        <color theme="1"/>
        <rFont val="Calibri"/>
        <family val="2"/>
        <scheme val="minor"/>
      </rPr>
      <t>Certification of a Product</t>
    </r>
    <r>
      <rPr>
        <sz val="10"/>
        <color theme="1"/>
        <rFont val="Calibri"/>
        <family val="2"/>
        <scheme val="minor"/>
      </rPr>
      <t xml:space="preserve">', depending on the option chosen to calculate the footprint of a service (see </t>
    </r>
    <r>
      <rPr>
        <b/>
        <sz val="10"/>
        <color theme="4"/>
        <rFont val="Calibri"/>
        <family val="2"/>
        <scheme val="minor"/>
      </rPr>
      <t>3.1 -&gt; Certification of a Service</t>
    </r>
    <r>
      <rPr>
        <sz val="10"/>
        <color theme="1"/>
        <rFont val="Calibri"/>
        <family val="2"/>
        <scheme val="minor"/>
      </rPr>
      <t>)
B) IDEM</t>
    </r>
  </si>
  <si>
    <t xml:space="preserve">OPTION 3: </t>
  </si>
  <si>
    <t>Flexibility options for calculating the product's footprint</t>
  </si>
  <si>
    <t>Flexibility options for achieving the annual reduction target</t>
  </si>
  <si>
    <t xml:space="preserve">‘Insetting Approach’
</t>
  </si>
  <si>
    <t>OPTION 2:</t>
  </si>
  <si>
    <t>GHG Reduction Plan</t>
  </si>
  <si>
    <t>Primary Data</t>
  </si>
  <si>
    <t>Intensity Target</t>
  </si>
  <si>
    <t>The set target to reduce absolute emissions over time (Def. GHG Protocol)</t>
  </si>
  <si>
    <t>Product Environmental Footprint Category Rules</t>
  </si>
  <si>
    <t>PEFCRs</t>
  </si>
  <si>
    <t>Data from primary sources, i.e. collected/measured directly by the CO itself (e.g. for emissions resulting from processes in own organisation, raw material use, energy use, wastes, inputs for a particular process or product, etc)</t>
  </si>
  <si>
    <r>
      <rPr>
        <b/>
        <sz val="10"/>
        <color theme="4"/>
        <rFont val="Calibri"/>
        <family val="2"/>
        <scheme val="minor"/>
      </rPr>
      <t>Types of certification (certification scopes):</t>
    </r>
    <r>
      <rPr>
        <sz val="10"/>
        <color theme="1"/>
        <rFont val="Calibri"/>
        <family val="2"/>
        <scheme val="minor"/>
      </rPr>
      <t xml:space="preserve">
GHG emissions can be reduced either for emissions resulting from the activities of the client's own organisation and/ or resulting from  a (range of) product(s) and/ or a range of services the client delivers or provides for. The Climate Neutral Certification Program offers therefore two types of certification: '</t>
    </r>
    <r>
      <rPr>
        <b/>
        <sz val="10"/>
        <color theme="1"/>
        <rFont val="Calibri"/>
        <family val="2"/>
        <scheme val="minor"/>
      </rPr>
      <t>Certification of the Organisation</t>
    </r>
    <r>
      <rPr>
        <sz val="10"/>
        <color theme="1"/>
        <rFont val="Calibri"/>
        <family val="2"/>
        <scheme val="minor"/>
      </rPr>
      <t>' and '</t>
    </r>
    <r>
      <rPr>
        <b/>
        <sz val="10"/>
        <color theme="1"/>
        <rFont val="Calibri"/>
        <family val="2"/>
        <scheme val="minor"/>
      </rPr>
      <t>Certification of a Product or Service</t>
    </r>
    <r>
      <rPr>
        <sz val="10"/>
        <color theme="1"/>
        <rFont val="Calibri"/>
        <family val="2"/>
        <scheme val="minor"/>
      </rPr>
      <t>'. That means that reductions can be made for emissions caused by the organisation, or reductions can be made that result from the delivery or provision of certain products or services.</t>
    </r>
  </si>
  <si>
    <t>4.5 (CORE)</t>
  </si>
  <si>
    <t>Consecutive year of certification</t>
  </si>
  <si>
    <t>From the 2nd year of certification onwards</t>
  </si>
  <si>
    <t xml:space="preserve">1.2
</t>
  </si>
  <si>
    <t>1.3</t>
  </si>
  <si>
    <t>1.4</t>
  </si>
  <si>
    <t xml:space="preserve">1.6
</t>
  </si>
  <si>
    <t>2.1</t>
  </si>
  <si>
    <t>2.2</t>
  </si>
  <si>
    <t>4.1</t>
  </si>
  <si>
    <t>4.3</t>
  </si>
  <si>
    <t>4.4</t>
  </si>
  <si>
    <t>5.2</t>
  </si>
  <si>
    <t xml:space="preserve">3.6
</t>
  </si>
  <si>
    <t xml:space="preserve">3.3 
</t>
  </si>
  <si>
    <t>3.2</t>
  </si>
  <si>
    <t xml:space="preserve">3.1 </t>
  </si>
  <si>
    <r>
      <rPr>
        <b/>
        <sz val="10"/>
        <color theme="4"/>
        <rFont val="Calibri"/>
        <family val="2"/>
        <scheme val="minor"/>
      </rPr>
      <t>Development trajectory of this Standard</t>
    </r>
    <r>
      <rPr>
        <sz val="10"/>
        <color theme="1"/>
        <rFont val="Calibri"/>
        <family val="2"/>
        <scheme val="minor"/>
      </rPr>
      <t xml:space="preserve">
Throughout the development trajectory of the revised Climate Neutral Certification Program, CNG has strived to offer a program that has the right balance in terms of ambitiousness, scalability, credibility and cost-efficiency, in order to be able to make real impact:
• </t>
    </r>
    <r>
      <rPr>
        <b/>
        <sz val="10"/>
        <color theme="1"/>
        <rFont val="Calibri"/>
        <family val="2"/>
        <scheme val="minor"/>
      </rPr>
      <t>Ambitiousness</t>
    </r>
    <r>
      <rPr>
        <sz val="10"/>
        <color theme="1"/>
        <rFont val="Calibri"/>
        <family val="2"/>
        <scheme val="minor"/>
      </rPr>
      <t xml:space="preserve">: a program that is distinctive, puts the bar high (enough), to make an actual difference;
Versus 
• </t>
    </r>
    <r>
      <rPr>
        <b/>
        <sz val="10"/>
        <color theme="1"/>
        <rFont val="Calibri"/>
        <family val="2"/>
        <scheme val="minor"/>
      </rPr>
      <t>Scalability</t>
    </r>
    <r>
      <rPr>
        <sz val="10"/>
        <color theme="1"/>
        <rFont val="Calibri"/>
        <family val="2"/>
        <scheme val="minor"/>
      </rPr>
      <t xml:space="preserve">: a program that is sufficiently attractive, practical and flexible for (potential) clients, allowing for rapid uptake; 
Versus 
• </t>
    </r>
    <r>
      <rPr>
        <b/>
        <sz val="10"/>
        <color theme="1"/>
        <rFont val="Calibri"/>
        <family val="2"/>
        <scheme val="minor"/>
      </rPr>
      <t>Credibility</t>
    </r>
    <r>
      <rPr>
        <sz val="10"/>
        <color theme="1"/>
        <rFont val="Calibri"/>
        <family val="2"/>
        <scheme val="minor"/>
      </rPr>
      <t xml:space="preserve">: a program with a certain degree of rigidity, strictness and consistency, to protect the integrity and trustworthiness of the program; 
Versus 
• </t>
    </r>
    <r>
      <rPr>
        <b/>
        <sz val="10"/>
        <color theme="1"/>
        <rFont val="Calibri"/>
        <family val="2"/>
        <scheme val="minor"/>
      </rPr>
      <t>Cost-efficiency:</t>
    </r>
    <r>
      <rPr>
        <sz val="10"/>
        <color theme="1"/>
        <rFont val="Calibri"/>
        <family val="2"/>
        <scheme val="minor"/>
      </rPr>
      <t xml:space="preserve"> a program that gives ‘value for money’ for all actors involved, with reasonable verification and certification costs for clients, while allowing CBs and CNG to cover their own operating costs. 
This means that this Standard reflects a certain degree of ambition to put the ‘bar high enough’ so that the program makes real impact, while it also reflects sufficient stringency to protect the program’s credibility, and at the same time offers enough flexibility and cost-efficiency to facilitate the growth of CNG’s client portfolio.</t>
    </r>
    <r>
      <rPr>
        <i/>
        <sz val="10"/>
        <color theme="1"/>
        <rFont val="Calibri"/>
        <family val="2"/>
        <scheme val="minor"/>
      </rPr>
      <t xml:space="preserve">
</t>
    </r>
    <r>
      <rPr>
        <i/>
        <sz val="8"/>
        <color theme="1"/>
        <rFont val="Calibri"/>
        <family val="2"/>
        <scheme val="minor"/>
      </rPr>
      <t xml:space="preserve">                                                                                                                                                 </t>
    </r>
    <r>
      <rPr>
        <sz val="10"/>
        <color theme="1"/>
        <rFont val="Calibri"/>
        <family val="2"/>
        <scheme val="minor"/>
      </rPr>
      <t xml:space="preserve">
</t>
    </r>
  </si>
  <si>
    <r>
      <rPr>
        <b/>
        <sz val="10"/>
        <color theme="4"/>
        <rFont val="Calibri"/>
        <family val="2"/>
        <scheme val="minor"/>
      </rPr>
      <t xml:space="preserve">Go-live date </t>
    </r>
    <r>
      <rPr>
        <sz val="10"/>
        <color theme="1"/>
        <rFont val="Calibri"/>
        <family val="2"/>
        <scheme val="minor"/>
      </rPr>
      <t xml:space="preserve">
This Standard replaces the Klimaatneutraal Gegarandeerd Standaard vs 2.0 and will be made </t>
    </r>
    <r>
      <rPr>
        <b/>
        <sz val="10"/>
        <color theme="1"/>
        <rFont val="Calibri"/>
        <family val="2"/>
        <scheme val="minor"/>
      </rPr>
      <t>public in summer 2020</t>
    </r>
    <r>
      <rPr>
        <sz val="10"/>
        <color theme="1"/>
        <rFont val="Calibri"/>
        <family val="2"/>
        <scheme val="minor"/>
      </rPr>
      <t xml:space="preserve">. This Standard will however only become mandatory from 2021 onwards. This means that in 2021 the baseline footprint and annual reduction target will be ascertained and verified for all current and new clients, and </t>
    </r>
    <r>
      <rPr>
        <b/>
        <sz val="10"/>
        <color theme="1"/>
        <rFont val="Calibri"/>
        <family val="2"/>
        <scheme val="minor"/>
      </rPr>
      <t>reductions shall me made from 2021 onwards</t>
    </r>
    <r>
      <rPr>
        <sz val="10"/>
        <color theme="1"/>
        <rFont val="Calibri"/>
        <family val="2"/>
        <scheme val="minor"/>
      </rPr>
      <t>, for verification in 2022.</t>
    </r>
  </si>
  <si>
    <r>
      <t xml:space="preserve">Quality Management System developed and implemented
</t>
    </r>
    <r>
      <rPr>
        <b/>
        <i/>
        <sz val="10"/>
        <rFont val="Calibri"/>
        <family val="2"/>
        <scheme val="minor"/>
      </rPr>
      <t xml:space="preserve">
</t>
    </r>
    <r>
      <rPr>
        <b/>
        <i/>
        <sz val="10"/>
        <color theme="9"/>
        <rFont val="Calibri"/>
        <family val="2"/>
        <scheme val="minor"/>
      </rPr>
      <t xml:space="preserve">- Point 1, 2 and 3: always optional. 
- Point 4 and 5:  mandatory from 2nd year of certification.
- Point 6: mandatory from 3rd year of certification. </t>
    </r>
  </si>
  <si>
    <r>
      <t xml:space="preserve">A) The CO is clearly defined, in accordance with the organisational boundaries (see </t>
    </r>
    <r>
      <rPr>
        <b/>
        <sz val="10"/>
        <color theme="4"/>
        <rFont val="Calibri"/>
        <family val="2"/>
        <scheme val="minor"/>
      </rPr>
      <t>2.1</t>
    </r>
    <r>
      <rPr>
        <sz val="10"/>
        <color theme="1"/>
        <rFont val="Calibri"/>
        <family val="2"/>
        <scheme val="minor"/>
      </rPr>
      <t xml:space="preserve">), at the </t>
    </r>
    <r>
      <rPr>
        <b/>
        <sz val="10"/>
        <color theme="1"/>
        <rFont val="Calibri"/>
        <family val="2"/>
        <scheme val="minor"/>
      </rPr>
      <t>highest level possible</t>
    </r>
    <r>
      <rPr>
        <sz val="10"/>
        <color theme="1"/>
        <rFont val="Calibri"/>
        <family val="2"/>
        <scheme val="minor"/>
      </rPr>
      <t>. 
B) The (legal) names of the CO and all its sites, subsidiaries, sub-contractors and all other (legal) entities belonging to the CO are visualised in an</t>
    </r>
    <r>
      <rPr>
        <b/>
        <sz val="10"/>
        <color theme="1"/>
        <rFont val="Calibri"/>
        <family val="2"/>
        <scheme val="minor"/>
      </rPr>
      <t xml:space="preserve"> organigram/ organisational structure</t>
    </r>
    <r>
      <rPr>
        <sz val="10"/>
        <color theme="1"/>
        <rFont val="Calibri"/>
        <family val="2"/>
        <scheme val="minor"/>
      </rPr>
      <t xml:space="preserve">, which is communicated to the CB prior to the audit.  
-------------------
</t>
    </r>
    <r>
      <rPr>
        <b/>
        <sz val="10"/>
        <color theme="1"/>
        <rFont val="Calibri"/>
        <family val="2"/>
        <scheme val="minor"/>
      </rPr>
      <t>DOCS CHECK:</t>
    </r>
    <r>
      <rPr>
        <sz val="10"/>
        <color theme="1"/>
        <rFont val="Calibri"/>
        <family val="2"/>
        <scheme val="minor"/>
      </rPr>
      <t xml:space="preserve"> check if organigram/ organisational structure is received prior to audit.</t>
    </r>
  </si>
  <si>
    <r>
      <rPr>
        <sz val="11"/>
        <color theme="1"/>
        <rFont val="Wingdings"/>
        <charset val="2"/>
      </rPr>
      <t>¨</t>
    </r>
    <r>
      <rPr>
        <sz val="7.7"/>
        <color theme="1"/>
        <rFont val="Calibri"/>
        <family val="2"/>
      </rPr>
      <t xml:space="preserve"> </t>
    </r>
    <r>
      <rPr>
        <sz val="11"/>
        <color theme="1"/>
        <rFont val="Calibri"/>
        <family val="2"/>
        <scheme val="minor"/>
      </rPr>
      <t xml:space="preserve">Responsible person appointed by management? 
</t>
    </r>
    <r>
      <rPr>
        <sz val="11"/>
        <color theme="1"/>
        <rFont val="Wingdings"/>
        <charset val="2"/>
      </rPr>
      <t>¨</t>
    </r>
    <r>
      <rPr>
        <sz val="7.7"/>
        <color theme="1"/>
        <rFont val="Calibri"/>
        <family val="2"/>
      </rPr>
      <t xml:space="preserve"> </t>
    </r>
    <r>
      <rPr>
        <sz val="11"/>
        <color theme="1"/>
        <rFont val="Calibri"/>
        <family val="2"/>
        <scheme val="minor"/>
      </rPr>
      <t>Sufficient time and resources allocated for this person?</t>
    </r>
  </si>
  <si>
    <t>1.5</t>
  </si>
  <si>
    <r>
      <t xml:space="preserve">Climate Policy Document developed and implemented 
</t>
    </r>
    <r>
      <rPr>
        <b/>
        <i/>
        <sz val="10"/>
        <color theme="9"/>
        <rFont val="Calibri"/>
        <family val="2"/>
        <scheme val="minor"/>
      </rPr>
      <t xml:space="preserve">- Point A): Mandatory from 1st year of certification.
- Point B): Mandatory from 2nd year of certification. 
</t>
    </r>
  </si>
  <si>
    <r>
      <rPr>
        <sz val="11"/>
        <color theme="1"/>
        <rFont val="Wingdings"/>
        <charset val="2"/>
      </rPr>
      <t>¨</t>
    </r>
    <r>
      <rPr>
        <sz val="7.7"/>
        <color theme="1"/>
        <rFont val="Calibri"/>
        <family val="2"/>
      </rPr>
      <t xml:space="preserve"> </t>
    </r>
    <r>
      <rPr>
        <sz val="11"/>
        <color theme="1"/>
        <rFont val="Calibri"/>
        <family val="2"/>
        <scheme val="minor"/>
      </rPr>
      <t>Organigram/ organisational structure shared with CB prior to the audit?</t>
    </r>
  </si>
  <si>
    <r>
      <rPr>
        <sz val="11"/>
        <color theme="1"/>
        <rFont val="Wingdings"/>
        <charset val="2"/>
      </rPr>
      <t>¨</t>
    </r>
    <r>
      <rPr>
        <sz val="7.7"/>
        <color theme="1"/>
        <rFont val="Calibri"/>
        <family val="2"/>
        <charset val="2"/>
      </rPr>
      <t xml:space="preserve"> </t>
    </r>
    <r>
      <rPr>
        <sz val="11"/>
        <color theme="1"/>
        <rFont val="Calibri"/>
        <family val="2"/>
        <charset val="2"/>
        <scheme val="minor"/>
      </rPr>
      <t>OPTIONAL: Self-assessment completed and shared with CB prior to the audit?</t>
    </r>
  </si>
  <si>
    <t>Sector Benchmark Tool</t>
  </si>
  <si>
    <t>SERV - Optional</t>
  </si>
  <si>
    <t>ORG - 
Mandatory*</t>
  </si>
  <si>
    <t>PROD - Mandatory*</t>
  </si>
  <si>
    <t>SERV - Mandatory*</t>
  </si>
  <si>
    <t xml:space="preserve">Purchased goods &amp; services </t>
  </si>
  <si>
    <t>Capital goods</t>
  </si>
  <si>
    <t>Purchased heating for own use</t>
  </si>
  <si>
    <t>Purchased cooling for own use</t>
  </si>
  <si>
    <t>Generation of purchased electricity that is sold to end users</t>
  </si>
  <si>
    <t>Upstream transportation and distribution</t>
  </si>
  <si>
    <t>Fuel &amp; energy related activities (not included in scope 1 and 2)</t>
  </si>
  <si>
    <t>Storage of purchased products in warehouses, DCs and retail facilities</t>
  </si>
  <si>
    <t>(Co)-benefits of the investment</t>
  </si>
  <si>
    <t>Project  management</t>
  </si>
  <si>
    <t>Explanation</t>
  </si>
  <si>
    <t>Requirements</t>
  </si>
  <si>
    <t>Waste disposal in a landfill, by 3rd party</t>
  </si>
  <si>
    <t>Recycling of waste, by 3rd party</t>
  </si>
  <si>
    <t>Incineration of waste, by 3rd party</t>
  </si>
  <si>
    <t>Composting of waste, by 3rd party</t>
  </si>
  <si>
    <r>
      <t xml:space="preserve">GHG Emission Source
</t>
    </r>
    <r>
      <rPr>
        <sz val="8"/>
        <color theme="0"/>
        <rFont val="Calibri"/>
        <family val="2"/>
        <scheme val="minor"/>
      </rPr>
      <t>More information and source: https://ghgprotocol.org/standards/scope-3-standard</t>
    </r>
  </si>
  <si>
    <t>Air travel</t>
  </si>
  <si>
    <t xml:space="preserve">Rail travel </t>
  </si>
  <si>
    <t>Bus travel</t>
  </si>
  <si>
    <t>Business travel in rental cars</t>
  </si>
  <si>
    <t xml:space="preserve">Business travel </t>
  </si>
  <si>
    <t>Staying in hotels</t>
  </si>
  <si>
    <t>Transportation of employees between their homes and work-site</t>
  </si>
  <si>
    <t>Automobile travel (car owned by employee)</t>
  </si>
  <si>
    <t>Upstream leased assets</t>
  </si>
  <si>
    <t>Air transport</t>
  </si>
  <si>
    <t>Rail transport</t>
  </si>
  <si>
    <t>Road transport</t>
  </si>
  <si>
    <t>Marine transport</t>
  </si>
  <si>
    <t>Office equipment, e.g. computers, phones</t>
  </si>
  <si>
    <t>Office furniture</t>
  </si>
  <si>
    <t>Drinking water</t>
  </si>
  <si>
    <t>Catering</t>
  </si>
  <si>
    <t>Office supplies</t>
  </si>
  <si>
    <t>Printing paper</t>
  </si>
  <si>
    <t>Fixed assets purchased or acquired, to manufacture the product/ deliver the service</t>
  </si>
  <si>
    <t>A) Product-attributable</t>
  </si>
  <si>
    <t>B) Non-product-attributable</t>
  </si>
  <si>
    <t>Transport between suppliers (e.g. between 1st and 2nd tiers)</t>
  </si>
  <si>
    <t>Waste/ disposal resulting from input products</t>
  </si>
  <si>
    <t>Extraction of input products (e.g. raw materials)</t>
  </si>
  <si>
    <t xml:space="preserve">Manufacturing, production or processing of input products </t>
  </si>
  <si>
    <t>Owned company vehicles</t>
  </si>
  <si>
    <t xml:space="preserve">Owned machinery </t>
  </si>
  <si>
    <t xml:space="preserve">Owned equipment </t>
  </si>
  <si>
    <t>Owned buildings</t>
  </si>
  <si>
    <t>Leased buildings</t>
  </si>
  <si>
    <t>Leased company vehicles</t>
  </si>
  <si>
    <t>https://ghgprotocol.org/standards/scope-3-standard</t>
  </si>
  <si>
    <t>https://www.cdp.net/en/reports/downloads/626</t>
  </si>
  <si>
    <t>* if applicable</t>
  </si>
  <si>
    <t>Downstream transportation and distribution</t>
  </si>
  <si>
    <r>
      <t xml:space="preserve">Business travel </t>
    </r>
    <r>
      <rPr>
        <u/>
        <sz val="10"/>
        <color theme="4"/>
        <rFont val="Calibri"/>
        <family val="2"/>
        <scheme val="minor"/>
      </rPr>
      <t>facilitated by 3rd parties</t>
    </r>
  </si>
  <si>
    <r>
      <t xml:space="preserve">Assets leased </t>
    </r>
    <r>
      <rPr>
        <u/>
        <sz val="10"/>
        <color theme="4"/>
        <rFont val="Calibri"/>
        <family val="2"/>
        <scheme val="minor"/>
      </rPr>
      <t>from 3rd parties</t>
    </r>
    <r>
      <rPr>
        <sz val="10"/>
        <color theme="4"/>
        <rFont val="Calibri"/>
        <family val="2"/>
        <scheme val="minor"/>
      </rPr>
      <t xml:space="preserve">
</t>
    </r>
    <r>
      <rPr>
        <i/>
        <sz val="8"/>
        <color theme="4"/>
        <rFont val="Calibri"/>
        <family val="2"/>
        <scheme val="minor"/>
      </rPr>
      <t>Depending on the type of leasing arrangement</t>
    </r>
  </si>
  <si>
    <r>
      <t xml:space="preserve">Transport between direct (1st tier) supplier and certified client </t>
    </r>
    <r>
      <rPr>
        <u/>
        <sz val="10"/>
        <color theme="4"/>
        <rFont val="Calibri"/>
        <family val="2"/>
        <scheme val="minor"/>
      </rPr>
      <t>by 3rd parties</t>
    </r>
  </si>
  <si>
    <r>
      <t xml:space="preserve">Waste treatment (of solids and waste water) </t>
    </r>
    <r>
      <rPr>
        <u/>
        <sz val="10"/>
        <color theme="4"/>
        <rFont val="Calibri"/>
        <family val="2"/>
        <scheme val="minor"/>
      </rPr>
      <t>done by 3rd parties</t>
    </r>
    <r>
      <rPr>
        <sz val="10"/>
        <color theme="4"/>
        <rFont val="Calibri"/>
        <family val="2"/>
        <scheme val="minor"/>
      </rPr>
      <t xml:space="preserve">
</t>
    </r>
    <r>
      <rPr>
        <i/>
        <sz val="8"/>
        <color theme="4"/>
        <rFont val="Calibri"/>
        <family val="2"/>
        <scheme val="minor"/>
      </rPr>
      <t>NB: Waste treatment by the certified client itself pertains to scope 1 or 2</t>
    </r>
  </si>
  <si>
    <t>Cultivation of input products (agricultural activities)</t>
  </si>
  <si>
    <t>Maintenance of sold product during use</t>
  </si>
  <si>
    <t>Direct use e.g. energy is needed for use or GHG emissions are released during use</t>
  </si>
  <si>
    <t>Indirect use, e.g. energy is indirectly needed</t>
  </si>
  <si>
    <t>Processing or manufacturing of final or intermediate sold products</t>
  </si>
  <si>
    <t>Input products (e.g. raw materials, components, parts, semi-finished goods, packaging material) and other goods or services that are further used or processed by the certified client</t>
  </si>
  <si>
    <t xml:space="preserve">Packaging </t>
  </si>
  <si>
    <r>
      <rPr>
        <b/>
        <sz val="14"/>
        <rFont val="Calibri"/>
        <family val="2"/>
        <scheme val="minor"/>
      </rPr>
      <t>Scope 3</t>
    </r>
    <r>
      <rPr>
        <b/>
        <sz val="14"/>
        <color theme="4"/>
        <rFont val="Calibri"/>
        <family val="2"/>
        <scheme val="minor"/>
      </rPr>
      <t xml:space="preserve">
UPSTREAM</t>
    </r>
  </si>
  <si>
    <r>
      <rPr>
        <b/>
        <sz val="12"/>
        <rFont val="Calibri"/>
        <family val="2"/>
        <scheme val="minor"/>
      </rPr>
      <t>Scope 3</t>
    </r>
    <r>
      <rPr>
        <b/>
        <sz val="14"/>
        <color theme="4"/>
        <rFont val="Calibri"/>
        <family val="2"/>
        <scheme val="minor"/>
      </rPr>
      <t xml:space="preserve">
DOWNSTREAM</t>
    </r>
  </si>
  <si>
    <t>Operations of franchisees not included in scope 1 and 2</t>
  </si>
  <si>
    <t xml:space="preserve">Franchises </t>
  </si>
  <si>
    <t>Equity investments</t>
  </si>
  <si>
    <t>Debt investments</t>
  </si>
  <si>
    <t>Project finance</t>
  </si>
  <si>
    <t>Managed investments and client services</t>
  </si>
  <si>
    <t>Transmission &amp; distribution losses</t>
  </si>
  <si>
    <t>Purchased fuels</t>
  </si>
  <si>
    <t>Purchased electricity</t>
  </si>
  <si>
    <t>Reuse of sold product</t>
  </si>
  <si>
    <t>Disposal of sold product in a landfill</t>
  </si>
  <si>
    <t>Recycling of sold product</t>
  </si>
  <si>
    <t>Incineration of sold product</t>
  </si>
  <si>
    <t>Composting of sold product</t>
  </si>
  <si>
    <t>Use or consumption of final or intermediate sold products</t>
  </si>
  <si>
    <t>Waste disposal and treatment of final or intermediate sold products, at the end of teir life</t>
  </si>
  <si>
    <r>
      <t xml:space="preserve">Transport of final or intermediate sold products, from Certified Organisation to business partners or to end-consumer 
</t>
    </r>
    <r>
      <rPr>
        <i/>
        <sz val="8"/>
        <color theme="4"/>
        <rFont val="Calibri"/>
        <family val="2"/>
        <scheme val="minor"/>
      </rPr>
      <t xml:space="preserve">Note that outbound transportation and distribution services that are purchased by the certified client are excluded from category 9 and included in category 4 (upstream transportation and distribution) because the certified client purchases the service. </t>
    </r>
  </si>
  <si>
    <t>Operations of franchisees not included in scope 1 and 2 (due to the choice of the consolidation approach)</t>
  </si>
  <si>
    <t>Fugitive emissions, e.g. (un) intentional release of emissions through leaks)</t>
  </si>
  <si>
    <t>Process emissions, e.g. physical of chemical processing</t>
  </si>
  <si>
    <r>
      <t xml:space="preserve">Gas use in company facilities
</t>
    </r>
    <r>
      <rPr>
        <i/>
        <sz val="8"/>
        <color rgb="FF000000"/>
        <rFont val="Calibri"/>
        <family val="2"/>
        <scheme val="minor"/>
      </rPr>
      <t>Combustion of fuels in stationary sources (e.g. boilers, furnaces, turbines) to generate electricity, heat or steam</t>
    </r>
  </si>
  <si>
    <r>
      <t xml:space="preserve">Scope 2
</t>
    </r>
    <r>
      <rPr>
        <i/>
        <sz val="7"/>
        <color rgb="FF000000"/>
        <rFont val="Calibri"/>
        <family val="2"/>
        <scheme val="minor"/>
      </rPr>
      <t>Indirect: emissions from the generation of purchased electricity consumed by the certified client</t>
    </r>
  </si>
  <si>
    <t>proportional</t>
  </si>
  <si>
    <r>
      <t xml:space="preserve">Gas use for company vehicles for transport of products (gasoline, diesel)
</t>
    </r>
    <r>
      <rPr>
        <i/>
        <sz val="8"/>
        <color rgb="FF000000"/>
        <rFont val="Calibri"/>
        <family val="2"/>
        <scheme val="minor"/>
      </rPr>
      <t>Combustion of fuels for transport of materials, products, or waste in company owned/ controlled vehicles e.g. trucks</t>
    </r>
    <r>
      <rPr>
        <sz val="10"/>
        <color rgb="FF000000"/>
        <rFont val="Calibri"/>
        <family val="2"/>
        <scheme val="minor"/>
      </rPr>
      <t xml:space="preserve"> </t>
    </r>
  </si>
  <si>
    <r>
      <t xml:space="preserve">Gas use for company vehicles for transport of employees / business travel with company car (gasoline, diesel)
</t>
    </r>
    <r>
      <rPr>
        <i/>
        <sz val="8"/>
        <color rgb="FF000000"/>
        <rFont val="Calibri"/>
        <family val="2"/>
        <scheme val="minor"/>
      </rPr>
      <t>Combustion of fuels for transport of employees in company owned/ controlled  cars, e.g. company cars</t>
    </r>
  </si>
  <si>
    <t>EPD</t>
  </si>
  <si>
    <t>Environmental Product Declaration</t>
  </si>
  <si>
    <t>Appropriate calculation method used</t>
  </si>
  <si>
    <t>Baseline footprint</t>
  </si>
  <si>
    <t>The year that the baseline footprint was ascertained</t>
  </si>
  <si>
    <t>The first verified footprint which functions as the reference year for future footprints and the emission reductions the CO shall achieve</t>
  </si>
  <si>
    <t>Calculation method</t>
  </si>
  <si>
    <t>Carbon offset</t>
  </si>
  <si>
    <t>Carbon footprint</t>
  </si>
  <si>
    <t>Greenhouse gas</t>
  </si>
  <si>
    <t>A living document that records the planned and committed activities and measures of the CO so that the Annual Reduction Target is achieved</t>
  </si>
  <si>
    <t>Cradle-to-gate</t>
  </si>
  <si>
    <t>Cradle-to-shelf</t>
  </si>
  <si>
    <t>Cradle-to-grave</t>
  </si>
  <si>
    <t xml:space="preserve">Life cycle stages of a product, from resource extraction (cradle) to the point of product disposal e.g. recycling or waste disposal (grave). All phases are included. </t>
  </si>
  <si>
    <t>The source (owner) of the emission factor data</t>
  </si>
  <si>
    <t>Annex 3a: Database with Permitted Emission Factor Sources &amp; Secondary Data Sources</t>
  </si>
  <si>
    <t>This database is used to assure that only reliable sources for Emission Factors or Secondary Data Sets are being used.</t>
  </si>
  <si>
    <t>Permitted Emission Factor Sources</t>
  </si>
  <si>
    <t xml:space="preserve">Emission factor </t>
  </si>
  <si>
    <t>Emission factor source</t>
  </si>
  <si>
    <t>A coefficient to indicate the amount of GHG emissions per unit of activity (e.g. kg CO2eq in relation to a kWh of electricity purchased)</t>
  </si>
  <si>
    <t>Land use and land-use change impact</t>
  </si>
  <si>
    <t>Land-use change impact</t>
  </si>
  <si>
    <t>The change of carbon stocks of a land, due to human activity on that land</t>
  </si>
  <si>
    <t>GHG emission sources</t>
  </si>
  <si>
    <t>Operational boundaries</t>
  </si>
  <si>
    <t>Organisational boundaries</t>
  </si>
  <si>
    <t>Direct emissions</t>
  </si>
  <si>
    <t>Indirect emissions</t>
  </si>
  <si>
    <t>Process emissions</t>
  </si>
  <si>
    <t>The set target to reduce the ratio of emissions relative to a business metric over time (Def. GHG Protocol)</t>
  </si>
  <si>
    <t>Emissions generated from manufacturing processes, such as the CO2 that arises from the breakdown of calcium carbonate during cement manufacture ( Def. GHG Protocol)</t>
  </si>
  <si>
    <t>Global Warming Potential</t>
  </si>
  <si>
    <t>GWP</t>
  </si>
  <si>
    <t>A measure of how much a greenhouse gas contributes to global warming, relative to the same amount of carbon dioxide</t>
  </si>
  <si>
    <t>Downstream emissions</t>
  </si>
  <si>
    <t>Upstream emissions</t>
  </si>
  <si>
    <t>Scope 1 emissions</t>
  </si>
  <si>
    <t>Scope 2 emissions</t>
  </si>
  <si>
    <t>Scope 3 emissions</t>
  </si>
  <si>
    <t>GHG emissions from sources that are owned or controlled by the CO (Def. GHG Protocol)</t>
  </si>
  <si>
    <t>Attributable emission source</t>
  </si>
  <si>
    <t>Non-attributable emission sources</t>
  </si>
  <si>
    <t>Emission sources that cannot be directly connected to a product or service, but can be categorized as 'overhead' sources as they result from general activities of the organisation (e.g. to run an office)</t>
  </si>
  <si>
    <t>The source (e.g. a process, activity or a physical unit) that releases greenhouse gases into the atmosphere</t>
  </si>
  <si>
    <t>GHG emissions from operations that are owned or controlled by the CO</t>
  </si>
  <si>
    <t>Indirect GHG emissions resulting from the generation of purchased or acquired electricity, steam, heating or cooling consumed by the CO</t>
  </si>
  <si>
    <t>Emission scopes</t>
  </si>
  <si>
    <t>The grouping of GHG emissions into direct (scope 1) and indirect (scope 2 and 3) emissions according to the GHG Protocol</t>
  </si>
  <si>
    <t>The technical method - based on a certain methodology - applied by the CO to calculate the footprint, using its own produced calculation tool or tools developed by others such as the GHG spreadsheets, or sector developed tools.</t>
  </si>
  <si>
    <t>Indirect (scope 3) GHG emissions from sold (or distributed) goods and services, occurring downstream in the value chain</t>
  </si>
  <si>
    <t>Life cycle stages of a product, from resource extraction (cradle) to the selling point to final buyer, e.g. "retailer's shelf" (shelf). The use phase and disposal phase of the product are omitted in this case.</t>
  </si>
  <si>
    <t>GHG emissions that are a consequence of the operations of the CO, but occur at sources owned or controlled by another company</t>
  </si>
  <si>
    <t>The document that describes (the progress of) the measures and activities taken by the CO to reduce its own GHG emissions</t>
  </si>
  <si>
    <t>All indirect GHG emissions (not included in scope 2) that occur in the value chain of the CO, including both upstream and downstream emissions</t>
  </si>
  <si>
    <t>Tool to record boundaries and emission sources agreements made with clients or agreements specific for certain industries or sectors</t>
  </si>
  <si>
    <t>Operational boundaries determine which (direct and indirect) emission sources to include in the footprint and how to categorize these emission sources (Def. GHG Protocol)</t>
  </si>
  <si>
    <t>The gases released into the atmosphere causing global warming and climate change, being: carbon dioxide (CO2), methane (CH4), nitrous oxide (N2O), hydrofluorocarbons (HFCs), perfluorocarbons (PCFs), sulphur hexafluoride (SF6) and nitrogen trifluoride (NF3)</t>
  </si>
  <si>
    <t>The number of CO2 emission reductions the Certificate Owner shall achieve on an annual basis</t>
  </si>
  <si>
    <t>A reduction in emissions of carbon dioxide or other greenhouse gases achieved by verified carbon projects, which are quantified in credits of metric tonnes or kilogrammes of CO2eq reductions, in order to be available for the voluntary market to compensate for emissions made elsewhere</t>
  </si>
  <si>
    <t>The 'highest' legal entity that receives the certificate of compliance after a positive certification decision (also referred to as the 'organisation' , the 'client', the 'Certified Entity')</t>
  </si>
  <si>
    <t>A methodology for assessing environmental impacts (such as CO2eq emissions) associated with all the stages of the life-cycle of a product, process, or service</t>
  </si>
  <si>
    <t>Indirect (scope 3) GHG emissions from purchased or acquired goods and services, occurring upstream in the value chain</t>
  </si>
  <si>
    <t>Data from secondary sources, e.g. through publications, open literature, databases, software, LCA libraries (e.g. for emissions resulting from inputs for production of raw materials, electricity production, inbound transport, etc)</t>
  </si>
  <si>
    <r>
      <t xml:space="preserve">GHG Emission Source
</t>
    </r>
    <r>
      <rPr>
        <sz val="8"/>
        <color theme="0"/>
        <rFont val="Calibri"/>
        <family val="2"/>
        <scheme val="minor"/>
      </rPr>
      <t>More information and source: https://ghgprotocol.org/corporate-standard</t>
    </r>
  </si>
  <si>
    <t>Content</t>
  </si>
  <si>
    <t>Annex 6b: Reduction Calculation Tool - for Certification of a Product/ Service</t>
  </si>
  <si>
    <r>
      <t xml:space="preserve">A) On behalf of the CO, one (or more) </t>
    </r>
    <r>
      <rPr>
        <b/>
        <sz val="10"/>
        <color theme="1"/>
        <rFont val="Calibri"/>
        <family val="2"/>
        <scheme val="minor"/>
      </rPr>
      <t>dedicated responsible person(s)</t>
    </r>
    <r>
      <rPr>
        <sz val="10"/>
        <color theme="1"/>
        <rFont val="Calibri"/>
        <family val="2"/>
        <scheme val="minor"/>
      </rPr>
      <t xml:space="preserve"> is (are) appointed to: 
     1. manage the development and implementation of the Climate Policy Document and Internal GHG Reduction Plan;
     2. review the organisational and operational boundaries using the List of Mandatory and Optional GHG Emission Sources (</t>
    </r>
    <r>
      <rPr>
        <b/>
        <sz val="10"/>
        <color theme="4"/>
        <rFont val="Calibri"/>
        <family val="2"/>
        <scheme val="minor"/>
      </rPr>
      <t>Annex 1)</t>
    </r>
    <r>
      <rPr>
        <sz val="10"/>
        <color theme="1"/>
        <rFont val="Calibri"/>
        <family val="2"/>
        <scheme val="minor"/>
      </rPr>
      <t xml:space="preserve"> and the </t>
    </r>
    <r>
      <rPr>
        <sz val="10"/>
        <rFont val="Calibri"/>
        <family val="2"/>
        <scheme val="minor"/>
      </rPr>
      <t xml:space="preserve">Sector Benchmark Tool (see </t>
    </r>
    <r>
      <rPr>
        <b/>
        <sz val="10"/>
        <color theme="4"/>
        <rFont val="Calibri"/>
        <family val="2"/>
        <scheme val="minor"/>
      </rPr>
      <t>Annex 2</t>
    </r>
    <r>
      <rPr>
        <sz val="10"/>
        <rFont val="Calibri"/>
        <family val="2"/>
        <scheme val="minor"/>
      </rPr>
      <t>)</t>
    </r>
    <r>
      <rPr>
        <sz val="10"/>
        <color theme="1"/>
        <rFont val="Calibri"/>
        <family val="2"/>
        <scheme val="minor"/>
      </rPr>
      <t xml:space="preserve">;
     3. conduct the (optional) Self-Assessment (see </t>
    </r>
    <r>
      <rPr>
        <b/>
        <sz val="10"/>
        <color theme="4"/>
        <rFont val="Calibri"/>
        <family val="2"/>
        <scheme val="minor"/>
      </rPr>
      <t>Annex 7</t>
    </r>
    <r>
      <rPr>
        <sz val="10"/>
        <color theme="1"/>
        <rFont val="Calibri"/>
        <family val="2"/>
        <scheme val="minor"/>
      </rPr>
      <t xml:space="preserve">);
     4. oversee adequate and timely implementation of the committed reduction measures (see </t>
    </r>
    <r>
      <rPr>
        <b/>
        <sz val="10"/>
        <color theme="4"/>
        <rFont val="Calibri"/>
        <family val="2"/>
        <scheme val="minor"/>
      </rPr>
      <t>4.2)</t>
    </r>
    <r>
      <rPr>
        <sz val="10"/>
        <color theme="1"/>
        <rFont val="Calibri"/>
        <family val="2"/>
        <scheme val="minor"/>
      </rPr>
      <t xml:space="preserve">; 
     5. act as the central contact person for CNG and CB in regard to the certification process and any changes that may impact the certification decision; 
     6. act as the central contact person within the CO, for all activities by all other staff resulting from the implementation of this standard.
B) This person/ these persons shall receive the </t>
    </r>
    <r>
      <rPr>
        <b/>
        <sz val="10"/>
        <color theme="1"/>
        <rFont val="Calibri"/>
        <family val="2"/>
        <scheme val="minor"/>
      </rPr>
      <t>necessary resources and management-support</t>
    </r>
    <r>
      <rPr>
        <sz val="10"/>
        <color theme="1"/>
        <rFont val="Calibri"/>
        <family val="2"/>
        <scheme val="minor"/>
      </rPr>
      <t xml:space="preserve"> in order to execute above tasks properly (for at least a fixed number of hours per week / month).
-------------------
</t>
    </r>
    <r>
      <rPr>
        <b/>
        <sz val="10"/>
        <color theme="1"/>
        <rFont val="Calibri"/>
        <family val="2"/>
        <scheme val="minor"/>
      </rPr>
      <t xml:space="preserve">INTERVIEW: </t>
    </r>
    <r>
      <rPr>
        <sz val="10"/>
        <color theme="1"/>
        <rFont val="Calibri"/>
        <family val="2"/>
        <scheme val="minor"/>
      </rPr>
      <t>interview responsible person(s) if</t>
    </r>
    <r>
      <rPr>
        <b/>
        <sz val="10"/>
        <color theme="1"/>
        <rFont val="Calibri"/>
        <family val="2"/>
        <scheme val="minor"/>
      </rPr>
      <t xml:space="preserve"> </t>
    </r>
    <r>
      <rPr>
        <sz val="10"/>
        <color theme="1"/>
        <rFont val="Calibri"/>
        <family val="2"/>
        <scheme val="minor"/>
      </rPr>
      <t xml:space="preserve">above tasks are clearly assigned and sufficient capacity and/ or resources are allocated.
</t>
    </r>
  </si>
  <si>
    <t>A) Introduction</t>
  </si>
  <si>
    <t>C) Criteria of the Standard</t>
  </si>
  <si>
    <t>D) Theory of Change</t>
  </si>
  <si>
    <r>
      <t xml:space="preserve">Self-assessment / internal audit conducted
</t>
    </r>
    <r>
      <rPr>
        <b/>
        <sz val="10"/>
        <color theme="9"/>
        <rFont val="Calibri"/>
        <family val="2"/>
        <scheme val="minor"/>
      </rPr>
      <t xml:space="preserve">
</t>
    </r>
    <r>
      <rPr>
        <b/>
        <i/>
        <sz val="10"/>
        <color theme="9"/>
        <rFont val="Calibri"/>
        <family val="2"/>
        <scheme val="minor"/>
      </rPr>
      <t>Optional criterion</t>
    </r>
    <r>
      <rPr>
        <b/>
        <sz val="10"/>
        <rFont val="Calibri"/>
        <family val="2"/>
        <scheme val="minor"/>
      </rPr>
      <t xml:space="preserve">
</t>
    </r>
  </si>
  <si>
    <r>
      <t xml:space="preserve">A) Prior to arranging the audit, the CO conducts a </t>
    </r>
    <r>
      <rPr>
        <b/>
        <sz val="10"/>
        <rFont val="Calibri"/>
        <family val="2"/>
        <scheme val="minor"/>
      </rPr>
      <t>Self-assessment</t>
    </r>
    <r>
      <rPr>
        <sz val="10"/>
        <rFont val="Calibri"/>
        <family val="2"/>
        <scheme val="minor"/>
      </rPr>
      <t xml:space="preserve"> (see </t>
    </r>
    <r>
      <rPr>
        <b/>
        <sz val="10"/>
        <color theme="4"/>
        <rFont val="Calibri"/>
        <family val="2"/>
        <scheme val="minor"/>
      </rPr>
      <t>Annex 7</t>
    </r>
    <r>
      <rPr>
        <sz val="10"/>
        <rFont val="Calibri"/>
        <family val="2"/>
        <scheme val="minor"/>
      </rPr>
      <t>), to review its '</t>
    </r>
    <r>
      <rPr>
        <b/>
        <sz val="10"/>
        <rFont val="Calibri"/>
        <family val="2"/>
        <scheme val="minor"/>
      </rPr>
      <t>audit readiness</t>
    </r>
    <r>
      <rPr>
        <sz val="10"/>
        <rFont val="Calibri"/>
        <family val="2"/>
        <scheme val="minor"/>
      </rPr>
      <t xml:space="preserve">'. 
-------------------
</t>
    </r>
    <r>
      <rPr>
        <b/>
        <sz val="10"/>
        <rFont val="Calibri"/>
        <family val="2"/>
        <scheme val="minor"/>
      </rPr>
      <t>NO CHECK</t>
    </r>
    <r>
      <rPr>
        <sz val="10"/>
        <rFont val="Calibri"/>
        <family val="2"/>
        <scheme val="minor"/>
      </rPr>
      <t>: not needed, as this is the CO's responsibility and interest: if the self-assessment is not done, this may result in NCs for other criteria.</t>
    </r>
  </si>
  <si>
    <t>A) IDEM</t>
  </si>
  <si>
    <r>
      <t xml:space="preserve">3.5 
</t>
    </r>
    <r>
      <rPr>
        <b/>
        <sz val="10"/>
        <color theme="9"/>
        <rFont val="Calibri"/>
        <family val="2"/>
        <scheme val="minor"/>
      </rPr>
      <t>(CORE)</t>
    </r>
  </si>
  <si>
    <r>
      <t xml:space="preserve">3.7
</t>
    </r>
    <r>
      <rPr>
        <b/>
        <sz val="10"/>
        <color theme="9"/>
        <rFont val="Calibri"/>
        <family val="2"/>
        <scheme val="minor"/>
      </rPr>
      <t>(CORE)</t>
    </r>
  </si>
  <si>
    <r>
      <t xml:space="preserve">4.2
</t>
    </r>
    <r>
      <rPr>
        <b/>
        <sz val="10"/>
        <color theme="9"/>
        <rFont val="Calibri"/>
        <family val="2"/>
        <scheme val="minor"/>
      </rPr>
      <t>(CORE)</t>
    </r>
  </si>
  <si>
    <r>
      <t xml:space="preserve">4.5 </t>
    </r>
    <r>
      <rPr>
        <b/>
        <sz val="10"/>
        <color theme="9"/>
        <rFont val="Calibri"/>
        <family val="2"/>
        <scheme val="minor"/>
      </rPr>
      <t>(CORE)</t>
    </r>
  </si>
  <si>
    <r>
      <t xml:space="preserve">3.4 
</t>
    </r>
    <r>
      <rPr>
        <b/>
        <sz val="10"/>
        <color theme="9"/>
        <rFont val="Calibri"/>
        <family val="2"/>
        <scheme val="minor"/>
      </rPr>
      <t>(CORE)</t>
    </r>
  </si>
  <si>
    <r>
      <t>The CO has developed and implemented a</t>
    </r>
    <r>
      <rPr>
        <b/>
        <sz val="10"/>
        <rFont val="Calibri"/>
        <family val="2"/>
        <scheme val="minor"/>
      </rPr>
      <t xml:space="preserve"> general Quality Management System</t>
    </r>
    <r>
      <rPr>
        <sz val="10"/>
        <rFont val="Calibri"/>
        <family val="2"/>
        <scheme val="minor"/>
      </rPr>
      <t xml:space="preserve"> (e.g. as per ISO 9001), which contains: 
     1. An analysis of client needs (Client Needs Assessment);
     2. A Quality Policy Document endorsed by management;
     3. A SWOT-Analysis (companywide); 
     4. A </t>
    </r>
    <r>
      <rPr>
        <b/>
        <sz val="10"/>
        <rFont val="Calibri"/>
        <family val="2"/>
        <scheme val="minor"/>
      </rPr>
      <t>Monitoring &amp; Evaluation System</t>
    </r>
    <r>
      <rPr>
        <sz val="10"/>
        <rFont val="Calibri"/>
        <family val="2"/>
        <scheme val="minor"/>
      </rPr>
      <t xml:space="preserve">, following the Plan-Do-Check-Act (PDCA) principles, so that periodic review leads to effective corrections and corrective actions (and the CO becomes a 'learning organisation';
     5. A </t>
    </r>
    <r>
      <rPr>
        <b/>
        <sz val="10"/>
        <rFont val="Calibri"/>
        <family val="2"/>
        <scheme val="minor"/>
      </rPr>
      <t>Document Management System</t>
    </r>
    <r>
      <rPr>
        <sz val="10"/>
        <rFont val="Calibri"/>
        <family val="2"/>
        <scheme val="minor"/>
      </rPr>
      <t xml:space="preserve">, with file and version control.
     6. </t>
    </r>
    <r>
      <rPr>
        <b/>
        <sz val="10"/>
        <rFont val="Calibri"/>
        <family val="2"/>
        <scheme val="minor"/>
      </rPr>
      <t>Operational processes and/ or business flows</t>
    </r>
    <r>
      <rPr>
        <sz val="10"/>
        <rFont val="Calibri"/>
        <family val="2"/>
        <scheme val="minor"/>
      </rPr>
      <t xml:space="preserve"> mapped and described in Standard Operating Procedures and/ or Work Instructions;
-------------------
</t>
    </r>
    <r>
      <rPr>
        <b/>
        <sz val="10"/>
        <rFont val="Calibri"/>
        <family val="2"/>
        <scheme val="minor"/>
      </rPr>
      <t>DOCS/ TOOL CHECK:</t>
    </r>
    <r>
      <rPr>
        <sz val="10"/>
        <rFont val="Calibri"/>
        <family val="2"/>
        <scheme val="minor"/>
      </rPr>
      <t xml:space="preserve"> check above documents. 
</t>
    </r>
    <r>
      <rPr>
        <b/>
        <sz val="10"/>
        <rFont val="Calibri"/>
        <family val="2"/>
        <scheme val="minor"/>
      </rPr>
      <t>INTERVIEW</t>
    </r>
    <r>
      <rPr>
        <sz val="10"/>
        <rFont val="Calibri"/>
        <family val="2"/>
        <scheme val="minor"/>
      </rPr>
      <t xml:space="preserve">:  check awareness through interviews with employees.
</t>
    </r>
    <r>
      <rPr>
        <b/>
        <sz val="10"/>
        <rFont val="Calibri"/>
        <family val="2"/>
        <scheme val="minor"/>
      </rPr>
      <t>OBSERVATION:</t>
    </r>
    <r>
      <rPr>
        <sz val="10"/>
        <rFont val="Calibri"/>
        <family val="2"/>
        <scheme val="minor"/>
      </rPr>
      <t xml:space="preserve"> check real example of PDCA and how corrections and corrective actions were implemented.
</t>
    </r>
  </si>
  <si>
    <t>Footprint calculator</t>
  </si>
  <si>
    <t>The organisation or person calculating the CO's footprint, which may be the CO itself, a third party or Climate Neutral Group (see Assurance Protocol)</t>
  </si>
  <si>
    <r>
      <rPr>
        <b/>
        <sz val="10"/>
        <rFont val="Calibri"/>
        <family val="2"/>
        <scheme val="minor"/>
      </rPr>
      <t xml:space="preserve">Ambitious operational boundaries defined </t>
    </r>
    <r>
      <rPr>
        <sz val="10"/>
        <rFont val="Calibri"/>
        <family val="2"/>
        <scheme val="minor"/>
      </rPr>
      <t xml:space="preserve">
</t>
    </r>
    <r>
      <rPr>
        <i/>
        <sz val="10"/>
        <rFont val="Calibri"/>
        <family val="2"/>
        <scheme val="minor"/>
      </rPr>
      <t>Def. GHG Protocol:
Operational boundaries determine which (direct and indirect) emission sources to include and how to categorize these emission sources.
Def. ISO 14064-1:
- Direct: GHG emissions from GHG sources owned or controlled by the organisation 
- Indirect: GHG emissions that are a consequence of the operations and activities of the organisation, but that arises from GHG sources that are not owned or controlled by the organisation</t>
    </r>
    <r>
      <rPr>
        <sz val="10"/>
        <rFont val="Calibri"/>
        <family val="2"/>
        <scheme val="minor"/>
      </rPr>
      <t>.</t>
    </r>
  </si>
  <si>
    <t>Core business activities</t>
  </si>
  <si>
    <t>All activities related to the CO's principal 'raison d'être' (purpose), including 'overhead' activities (such as general management, marketing or finance)</t>
  </si>
  <si>
    <r>
      <t xml:space="preserve">A) To define the organisational boundaries, the CO (or FC) has clearly described its </t>
    </r>
    <r>
      <rPr>
        <b/>
        <sz val="10"/>
        <color theme="1"/>
        <rFont val="Calibri"/>
        <family val="2"/>
        <scheme val="minor"/>
      </rPr>
      <t>organisational and business structure</t>
    </r>
    <r>
      <rPr>
        <sz val="10"/>
        <color theme="1"/>
        <rFont val="Calibri"/>
        <family val="2"/>
        <scheme val="minor"/>
      </rPr>
      <t xml:space="preserve"> in one overview, including: 
     1) its</t>
    </r>
    <r>
      <rPr>
        <b/>
        <sz val="10"/>
        <color theme="1"/>
        <rFont val="Calibri"/>
        <family val="2"/>
        <scheme val="minor"/>
      </rPr>
      <t xml:space="preserve"> core business activities</t>
    </r>
    <r>
      <rPr>
        <sz val="10"/>
        <color theme="1"/>
        <rFont val="Calibri"/>
        <family val="2"/>
        <scheme val="minor"/>
      </rPr>
      <t xml:space="preserve">, including all </t>
    </r>
    <r>
      <rPr>
        <b/>
        <sz val="10"/>
        <color theme="1"/>
        <rFont val="Calibri"/>
        <family val="2"/>
        <scheme val="minor"/>
      </rPr>
      <t>company operations</t>
    </r>
    <r>
      <rPr>
        <sz val="10"/>
        <color theme="1"/>
        <rFont val="Calibri"/>
        <family val="2"/>
        <scheme val="minor"/>
      </rPr>
      <t xml:space="preserve"> resulting from these core business activities (e.g. 'overhead' activities such as marketing, administration, general management, finance, etc.)*; 
     2) all </t>
    </r>
    <r>
      <rPr>
        <b/>
        <sz val="10"/>
        <color theme="1"/>
        <rFont val="Calibri"/>
        <family val="2"/>
        <scheme val="minor"/>
      </rPr>
      <t>entities**</t>
    </r>
    <r>
      <rPr>
        <sz val="10"/>
        <color theme="1"/>
        <rFont val="Calibri"/>
        <family val="2"/>
        <scheme val="minor"/>
      </rPr>
      <t xml:space="preserve"> (such as subsidiaries, sites, facilities, daughter companies, sub-contractors, leased assets, franchises, etc.), including the names of all entities and the relation of each entity with the CO***, for which it may also use the organigram of </t>
    </r>
    <r>
      <rPr>
        <b/>
        <sz val="10"/>
        <color theme="4"/>
        <rFont val="Calibri"/>
        <family val="2"/>
        <scheme val="minor"/>
      </rPr>
      <t>1.1</t>
    </r>
    <r>
      <rPr>
        <sz val="10"/>
        <color theme="1"/>
        <rFont val="Calibri"/>
        <family val="2"/>
        <scheme val="minor"/>
      </rPr>
      <t>.</t>
    </r>
    <r>
      <rPr>
        <i/>
        <sz val="10"/>
        <color theme="1"/>
        <rFont val="Calibri"/>
        <family val="2"/>
        <scheme val="minor"/>
      </rPr>
      <t xml:space="preserve">
</t>
    </r>
    <r>
      <rPr>
        <i/>
        <sz val="8"/>
        <color theme="1"/>
        <rFont val="Calibri"/>
        <family val="2"/>
        <scheme val="minor"/>
      </rPr>
      <t>* 'Core business activities' equal all activities related to the CO's principal 'raison d'</t>
    </r>
    <r>
      <rPr>
        <sz val="8"/>
        <color theme="1"/>
        <rFont val="Calibri"/>
        <family val="2"/>
      </rPr>
      <t>ê</t>
    </r>
    <r>
      <rPr>
        <i/>
        <sz val="8"/>
        <color theme="1"/>
        <rFont val="Calibri"/>
        <family val="2"/>
        <scheme val="minor"/>
      </rPr>
      <t>tre' (purpose).</t>
    </r>
    <r>
      <rPr>
        <sz val="10"/>
        <rFont val="Calibri"/>
        <family val="2"/>
        <scheme val="minor"/>
      </rPr>
      <t xml:space="preserve">
</t>
    </r>
    <r>
      <rPr>
        <i/>
        <sz val="8"/>
        <rFont val="Calibri"/>
        <family val="2"/>
        <scheme val="minor"/>
      </rPr>
      <t>** Entities making claims or making use of the trademark, or company operations that are sub-contracted to a 3rd party for core business activities that generate scope 1 or 2 emissions, f</t>
    </r>
    <r>
      <rPr>
        <i/>
        <sz val="8"/>
        <color theme="1"/>
        <rFont val="Calibri"/>
        <family val="2"/>
        <scheme val="minor"/>
      </rPr>
      <t xml:space="preserve">all under the responsibility of the CO and shall always be included in the organisational boundary (and their emissions included in the footprint). </t>
    </r>
    <r>
      <rPr>
        <sz val="10"/>
        <rFont val="Calibri"/>
        <family val="2"/>
        <scheme val="minor"/>
      </rPr>
      <t xml:space="preserve">
</t>
    </r>
    <r>
      <rPr>
        <i/>
        <sz val="8"/>
        <rFont val="Calibri"/>
        <family val="2"/>
        <scheme val="minor"/>
      </rPr>
      <t xml:space="preserve">*** In case of complex organisational structures, the CO applies a Consolidation Approach, either the Equity Share Approach or Financial/ Operational Control Approach  when defining the organisational boundary (see </t>
    </r>
    <r>
      <rPr>
        <b/>
        <i/>
        <sz val="8"/>
        <color theme="4"/>
        <rFont val="Calibri"/>
        <family val="2"/>
        <scheme val="minor"/>
      </rPr>
      <t>GHG Protocol</t>
    </r>
    <r>
      <rPr>
        <i/>
        <sz val="8"/>
        <rFont val="Calibri"/>
        <family val="2"/>
        <scheme val="minor"/>
      </rPr>
      <t xml:space="preserve">). 
</t>
    </r>
    <r>
      <rPr>
        <sz val="10"/>
        <rFont val="Calibri"/>
        <family val="2"/>
        <scheme val="minor"/>
      </rPr>
      <t xml:space="preserve">
B) The CO (or FC) strives to define the largest possible organisational boundaries, in order to make most possible impact. That is, to include as many business activities, company operations and entities as possible.
C) Each year, prior to the footprint data collection, the CO (or FC) reviews the organisational boundary and implements changes where applicable.
</t>
    </r>
    <r>
      <rPr>
        <sz val="10"/>
        <color theme="1"/>
        <rFont val="Calibri"/>
        <family val="2"/>
        <scheme val="minor"/>
      </rPr>
      <t xml:space="preserve">-------------------
</t>
    </r>
    <r>
      <rPr>
        <b/>
        <sz val="10"/>
        <color theme="1"/>
        <rFont val="Calibri"/>
        <family val="2"/>
        <scheme val="minor"/>
      </rPr>
      <t xml:space="preserve">DOCS CHECK: </t>
    </r>
    <r>
      <rPr>
        <sz val="10"/>
        <color theme="1"/>
        <rFont val="Calibri"/>
        <family val="2"/>
        <scheme val="minor"/>
      </rPr>
      <t xml:space="preserve">check overview with all core business activities, company operations and entities that belong to the organisational boundary, and cross-checkwith annual report, website, etc.
</t>
    </r>
    <r>
      <rPr>
        <b/>
        <sz val="10"/>
        <color theme="1"/>
        <rFont val="Calibri"/>
        <family val="2"/>
        <scheme val="minor"/>
      </rPr>
      <t>INTERVIEW:</t>
    </r>
    <r>
      <rPr>
        <sz val="10"/>
        <color theme="1"/>
        <rFont val="Calibri"/>
        <family val="2"/>
        <scheme val="minor"/>
      </rPr>
      <t xml:space="preserve"> cross-check with responsible person and/ or sr. management  if organisational boundaries are sufficiently ambitious.
</t>
    </r>
    <r>
      <rPr>
        <b/>
        <sz val="10"/>
        <color theme="1"/>
        <rFont val="Calibri"/>
        <family val="2"/>
        <scheme val="minor"/>
      </rPr>
      <t xml:space="preserve">OBSERVATION: </t>
    </r>
    <r>
      <rPr>
        <sz val="10"/>
        <color theme="1"/>
        <rFont val="Calibri"/>
        <family val="2"/>
        <scheme val="minor"/>
      </rPr>
      <t xml:space="preserve">cross-check with work floor, production sites, warehouses, etc to understand business operations and work-flows.
</t>
    </r>
  </si>
  <si>
    <t>Business to business</t>
  </si>
  <si>
    <t>Business to consumer</t>
  </si>
  <si>
    <t>B2B</t>
  </si>
  <si>
    <t>B2C</t>
  </si>
  <si>
    <t>Processing or manufacturing of final or intermediate product sold, incl packaging</t>
  </si>
  <si>
    <t xml:space="preserve">All significant emission sources that can be directly connected to a product or service, e.g. to the raw materials, packaging (for consumption), composition, manufacturing, processing, shipping, delivery, use or disposal of the product or service  </t>
  </si>
  <si>
    <t xml:space="preserve"> 
</t>
  </si>
  <si>
    <r>
      <t>A) To define the operational boundaries, the CO (or FC) has clearly listed</t>
    </r>
    <r>
      <rPr>
        <b/>
        <sz val="10"/>
        <color theme="1"/>
        <rFont val="Calibri"/>
        <family val="2"/>
        <scheme val="minor"/>
      </rPr>
      <t xml:space="preserve"> all GHG emission sources</t>
    </r>
    <r>
      <rPr>
        <sz val="10"/>
        <color theme="1"/>
        <rFont val="Calibri"/>
        <family val="2"/>
        <scheme val="minor"/>
      </rPr>
      <t xml:space="preserve"> (CO2 and other relevant greenhouse gasses*)</t>
    </r>
    <r>
      <rPr>
        <b/>
        <sz val="10"/>
        <color theme="1"/>
        <rFont val="Calibri"/>
        <family val="2"/>
        <scheme val="minor"/>
      </rPr>
      <t xml:space="preserve"> caused by the</t>
    </r>
    <r>
      <rPr>
        <sz val="10"/>
        <color theme="1"/>
        <rFont val="Calibri"/>
        <family val="2"/>
        <scheme val="minor"/>
      </rPr>
      <t xml:space="preserve"> </t>
    </r>
    <r>
      <rPr>
        <b/>
        <sz val="10"/>
        <color theme="1"/>
        <rFont val="Calibri"/>
        <family val="2"/>
        <scheme val="minor"/>
      </rPr>
      <t>core business activities</t>
    </r>
    <r>
      <rPr>
        <sz val="10"/>
        <color theme="1"/>
        <rFont val="Calibri"/>
        <family val="2"/>
        <scheme val="minor"/>
      </rPr>
      <t xml:space="preserve"> of the organisation, for which it takes the following steps into account in the below order: 
</t>
    </r>
    <r>
      <rPr>
        <i/>
        <sz val="8"/>
        <color theme="1"/>
        <rFont val="Calibri"/>
        <family val="2"/>
        <scheme val="minor"/>
      </rPr>
      <t xml:space="preserve">* i.e. carbon dioxide (CO2), methane (CH4), nitrous oxide (N2O), hydrofluorocarbons (HFCs), perfluorocarbons (PCFs), sulphur hexafluoride (SF6) and nitrogen trifluoride (NF3), see also </t>
    </r>
    <r>
      <rPr>
        <b/>
        <i/>
        <sz val="8"/>
        <color theme="4"/>
        <rFont val="Calibri"/>
        <family val="2"/>
        <scheme val="minor"/>
      </rPr>
      <t>3.4</t>
    </r>
    <r>
      <rPr>
        <i/>
        <sz val="8"/>
        <color theme="1"/>
        <rFont val="Calibri"/>
        <family val="2"/>
        <scheme val="minor"/>
      </rPr>
      <t xml:space="preserve">.
</t>
    </r>
    <r>
      <rPr>
        <sz val="10"/>
        <color theme="1"/>
        <rFont val="Calibri"/>
        <family val="2"/>
        <scheme val="minor"/>
      </rPr>
      <t xml:space="preserve">
1. The CO shall develop an </t>
    </r>
    <r>
      <rPr>
        <b/>
        <sz val="10"/>
        <color theme="1"/>
        <rFont val="Calibri"/>
        <family val="2"/>
        <scheme val="minor"/>
      </rPr>
      <t>organisational process map</t>
    </r>
    <r>
      <rPr>
        <sz val="10"/>
        <color theme="1"/>
        <rFont val="Calibri"/>
        <family val="2"/>
        <scheme val="minor"/>
      </rPr>
      <t xml:space="preserve">, to map or decribe all core processes based on the core business activities occurring within the CO's organisational boundaries (see </t>
    </r>
    <r>
      <rPr>
        <b/>
        <sz val="10"/>
        <color theme="4"/>
        <rFont val="Calibri"/>
        <family val="2"/>
        <scheme val="minor"/>
      </rPr>
      <t>2.1)</t>
    </r>
    <r>
      <rPr>
        <sz val="10"/>
        <color theme="1"/>
        <rFont val="Calibri"/>
        <family val="2"/>
        <scheme val="minor"/>
      </rPr>
      <t xml:space="preserve">. All GHG emissions resulting from these activities shall be included in the </t>
    </r>
    <r>
      <rPr>
        <b/>
        <sz val="10"/>
        <color theme="1"/>
        <rFont val="Calibri"/>
        <family val="2"/>
        <scheme val="minor"/>
      </rPr>
      <t>GHG Emission Sources Overview</t>
    </r>
    <r>
      <rPr>
        <sz val="10"/>
        <color theme="1"/>
        <rFont val="Calibri"/>
        <family val="2"/>
        <scheme val="minor"/>
      </rPr>
      <t xml:space="preserve"> and shall be </t>
    </r>
    <r>
      <rPr>
        <b/>
        <sz val="10"/>
        <color theme="1"/>
        <rFont val="Calibri"/>
        <family val="2"/>
        <scheme val="minor"/>
      </rPr>
      <t>categorized as either</t>
    </r>
    <r>
      <rPr>
        <sz val="10"/>
        <color theme="1"/>
        <rFont val="Calibri"/>
        <family val="2"/>
        <scheme val="minor"/>
      </rPr>
      <t xml:space="preserve"> </t>
    </r>
    <r>
      <rPr>
        <b/>
        <sz val="10"/>
        <color theme="1"/>
        <rFont val="Calibri"/>
        <family val="2"/>
        <scheme val="minor"/>
      </rPr>
      <t>scope 1, scope 2 or scope 3 emission sources</t>
    </r>
    <r>
      <rPr>
        <sz val="10"/>
        <color theme="1"/>
        <rFont val="Calibri"/>
        <family val="2"/>
        <scheme val="minor"/>
      </rPr>
      <t xml:space="preserve"> (as defined in the '</t>
    </r>
    <r>
      <rPr>
        <i/>
        <sz val="10"/>
        <color theme="1"/>
        <rFont val="Calibri"/>
        <family val="2"/>
        <scheme val="minor"/>
      </rPr>
      <t>GHG Protocol Corporate Accounting and Reporting Standard</t>
    </r>
    <r>
      <rPr>
        <sz val="10"/>
        <color theme="1"/>
        <rFont val="Calibri"/>
        <family val="2"/>
        <scheme val="minor"/>
      </rPr>
      <t>' and the '</t>
    </r>
    <r>
      <rPr>
        <i/>
        <sz val="10"/>
        <color theme="1"/>
        <rFont val="Calibri"/>
        <family val="2"/>
        <scheme val="minor"/>
      </rPr>
      <t>GHG Corporate Value Chain (Scope 3) Accounting and Reporting Standard</t>
    </r>
    <r>
      <rPr>
        <sz val="10"/>
        <color theme="1"/>
        <rFont val="Calibri"/>
        <family val="2"/>
        <scheme val="minor"/>
      </rPr>
      <t xml:space="preserve">'). As a bare minimum, the following emissions shall be included: 
       - all </t>
    </r>
    <r>
      <rPr>
        <b/>
        <sz val="10"/>
        <color theme="1"/>
        <rFont val="Calibri"/>
        <family val="2"/>
        <scheme val="minor"/>
      </rPr>
      <t>significant** scope 1 and 2 GHG emission sources</t>
    </r>
    <r>
      <rPr>
        <sz val="10"/>
        <color theme="1"/>
        <rFont val="Calibri"/>
        <family val="2"/>
        <scheme val="minor"/>
      </rPr>
      <t xml:space="preserve">; 
       - all </t>
    </r>
    <r>
      <rPr>
        <b/>
        <sz val="10"/>
        <color theme="1"/>
        <rFont val="Calibri"/>
        <family val="2"/>
        <scheme val="minor"/>
      </rPr>
      <t>non-attributable scope 3 GHG emission sources</t>
    </r>
    <r>
      <rPr>
        <sz val="10"/>
        <color theme="1"/>
        <rFont val="Calibri"/>
        <family val="2"/>
        <scheme val="minor"/>
      </rPr>
      <t xml:space="preserve">, of which:
                A) business travel and employee commuting must be included (mandatory);
                B) all other scope 3 GHG emission sources, that are not directly attributable to a product or service may be included (optional).
</t>
    </r>
    <r>
      <rPr>
        <i/>
        <sz val="8"/>
        <color theme="1"/>
        <rFont val="Calibri"/>
        <family val="2"/>
        <scheme val="minor"/>
      </rPr>
      <t>**Excluded for the footprint calculation (and thus not considered to be significant) can be any GHG emission sources that are estimated to be less than 1% of the total emissions. In this case, the CO shall clearly describe why these GHG emission sources were excluded and provide evidence and/ or rationale for this conclusion.</t>
    </r>
    <r>
      <rPr>
        <sz val="10"/>
        <color theme="1"/>
        <rFont val="Calibri"/>
        <family val="2"/>
        <scheme val="minor"/>
      </rPr>
      <t xml:space="preserve">
2. The CO shall review </t>
    </r>
    <r>
      <rPr>
        <b/>
        <sz val="10"/>
        <color theme="4"/>
        <rFont val="Calibri"/>
        <family val="2"/>
        <scheme val="minor"/>
      </rPr>
      <t xml:space="preserve">Annex 1 </t>
    </r>
    <r>
      <rPr>
        <sz val="10"/>
        <color theme="1"/>
        <rFont val="Calibri"/>
        <family val="2"/>
        <scheme val="minor"/>
      </rPr>
      <t>(</t>
    </r>
    <r>
      <rPr>
        <b/>
        <sz val="10"/>
        <color theme="1"/>
        <rFont val="Calibri"/>
        <family val="2"/>
        <scheme val="minor"/>
      </rPr>
      <t>List of Mandatory and Optional GHG Emission Sources</t>
    </r>
    <r>
      <rPr>
        <sz val="10"/>
        <color theme="1"/>
        <rFont val="Calibri"/>
        <family val="2"/>
        <scheme val="minor"/>
      </rPr>
      <t xml:space="preserve">). All mandatory GHG emissions sources (and if desirable, the optional GHG emissions sources) shall be added to the GHG Emission Sources Overview.  
3. For certain types of organisations, branches and/ or sectors, additional </t>
    </r>
    <r>
      <rPr>
        <b/>
        <sz val="10"/>
        <color theme="1"/>
        <rFont val="Calibri"/>
        <family val="2"/>
        <scheme val="minor"/>
      </rPr>
      <t>context-specific rules</t>
    </r>
    <r>
      <rPr>
        <sz val="10"/>
        <color theme="1"/>
        <rFont val="Calibri"/>
        <family val="2"/>
        <scheme val="minor"/>
      </rPr>
      <t xml:space="preserve"> may apply. CNG maintains the</t>
    </r>
    <r>
      <rPr>
        <b/>
        <sz val="10"/>
        <color theme="1"/>
        <rFont val="Calibri"/>
        <family val="2"/>
        <scheme val="minor"/>
      </rPr>
      <t xml:space="preserve"> Sector Benchmark Tool </t>
    </r>
    <r>
      <rPr>
        <sz val="10"/>
        <color theme="1"/>
        <rFont val="Calibri"/>
        <family val="2"/>
        <scheme val="minor"/>
      </rPr>
      <t>(see</t>
    </r>
    <r>
      <rPr>
        <sz val="10"/>
        <color theme="4"/>
        <rFont val="Calibri"/>
        <family val="2"/>
        <scheme val="minor"/>
      </rPr>
      <t xml:space="preserve"> </t>
    </r>
    <r>
      <rPr>
        <b/>
        <sz val="10"/>
        <color theme="4"/>
        <rFont val="Calibri"/>
        <family val="2"/>
        <scheme val="minor"/>
      </rPr>
      <t>Annex 2</t>
    </r>
    <r>
      <rPr>
        <sz val="10"/>
        <color theme="1"/>
        <rFont val="Calibri"/>
        <family val="2"/>
        <scheme val="minor"/>
      </rPr>
      <t xml:space="preserve">), which specifies which mandatory GHG emission sources shall be included for different types of organisations, branches and/ or sectors. The CO (or FC) shall consult this tool and include those mandatory GHG emission sources in the GHG Emission Sources Overview. 
B) The CO (or FC) strives to define the largest possible operational boundaries, in order to make most possible impact and thus to include as many GHG emission sources as possible. 
C) Each year, prior to the footprint data collection, the CO (or FC) reviews its operational boundaries, as well as </t>
    </r>
    <r>
      <rPr>
        <b/>
        <sz val="10"/>
        <color theme="4"/>
        <rFont val="Calibri"/>
        <family val="2"/>
        <scheme val="minor"/>
      </rPr>
      <t>Annex 1 and 2</t>
    </r>
    <r>
      <rPr>
        <sz val="10"/>
        <color theme="1"/>
        <rFont val="Calibri"/>
        <family val="2"/>
        <scheme val="minor"/>
      </rPr>
      <t xml:space="preserve">, and implements changes where applicable.
-------------------
</t>
    </r>
    <r>
      <rPr>
        <b/>
        <sz val="10"/>
        <color theme="1"/>
        <rFont val="Calibri"/>
        <family val="2"/>
        <scheme val="minor"/>
      </rPr>
      <t>DOCS CHECK:</t>
    </r>
    <r>
      <rPr>
        <sz val="10"/>
        <color theme="1"/>
        <rFont val="Calibri"/>
        <family val="2"/>
        <scheme val="minor"/>
      </rPr>
      <t xml:space="preserve"> check completeness of GHG Emission Sources Overview, and if all mandatory GHG emission sources are included and correctly categorized per scope 1, 2, 3.
</t>
    </r>
    <r>
      <rPr>
        <b/>
        <sz val="10"/>
        <color theme="1"/>
        <rFont val="Calibri"/>
        <family val="2"/>
        <scheme val="minor"/>
      </rPr>
      <t xml:space="preserve">INTERVIEW: </t>
    </r>
    <r>
      <rPr>
        <sz val="10"/>
        <color theme="1"/>
        <rFont val="Calibri"/>
        <family val="2"/>
        <scheme val="minor"/>
      </rPr>
      <t xml:space="preserve">cross-check with responsible person and/ or sr. management  if operational boundaries are sufficiently ambitious and GHG Emission Sources Overview is complete.
</t>
    </r>
    <r>
      <rPr>
        <b/>
        <sz val="10"/>
        <color theme="1"/>
        <rFont val="Calibri"/>
        <family val="2"/>
        <scheme val="minor"/>
      </rPr>
      <t xml:space="preserve">OBSERVATION: </t>
    </r>
    <r>
      <rPr>
        <sz val="10"/>
        <color theme="1"/>
        <rFont val="Calibri"/>
        <family val="2"/>
        <scheme val="minor"/>
      </rPr>
      <t xml:space="preserve">check work floor, production sites, warehouses, etc to understand business operations and work-flows to check completeness of GHG Emission Sources Overview.
</t>
    </r>
  </si>
  <si>
    <t>All relevant GHG emission sources included 
+
Flexibility and conditions applied</t>
  </si>
  <si>
    <t>Actual emissions for all GHG emission sources quantified 
+ 
Footprint  Report developed</t>
  </si>
  <si>
    <t xml:space="preserve">Responsible persons appointed 
+ 
Resources allocated 
</t>
  </si>
  <si>
    <t>N/A</t>
  </si>
  <si>
    <r>
      <t xml:space="preserve">Baseline footprint adjusted
+ 
Annual Reduction Target adjusted
</t>
    </r>
    <r>
      <rPr>
        <b/>
        <i/>
        <sz val="10"/>
        <color theme="9"/>
        <rFont val="Calibri"/>
        <family val="2"/>
        <scheme val="minor"/>
      </rPr>
      <t>For consecutive years of certification only.</t>
    </r>
  </si>
  <si>
    <r>
      <t xml:space="preserve">Baseline footprint corrected 
+
Annual Reduction Target corrected
</t>
    </r>
    <r>
      <rPr>
        <b/>
        <i/>
        <sz val="10"/>
        <color theme="9"/>
        <rFont val="Calibri"/>
        <family val="2"/>
        <scheme val="minor"/>
      </rPr>
      <t>For consecutive years of certification only.</t>
    </r>
  </si>
  <si>
    <r>
      <t xml:space="preserve">Internal GHG Reduction Plan implemented
</t>
    </r>
    <r>
      <rPr>
        <b/>
        <i/>
        <sz val="10"/>
        <color theme="9"/>
        <rFont val="Calibri"/>
        <family val="2"/>
        <scheme val="minor"/>
      </rPr>
      <t xml:space="preserve">
</t>
    </r>
    <r>
      <rPr>
        <b/>
        <i/>
        <sz val="10"/>
        <color theme="9" tint="-0.499984740745262"/>
        <rFont val="Calibri"/>
        <family val="2"/>
        <scheme val="minor"/>
      </rPr>
      <t>-DO-</t>
    </r>
    <r>
      <rPr>
        <b/>
        <sz val="10"/>
        <color theme="9"/>
        <rFont val="Calibri"/>
        <family val="2"/>
        <scheme val="minor"/>
      </rPr>
      <t xml:space="preserve">
</t>
    </r>
    <r>
      <rPr>
        <b/>
        <sz val="10"/>
        <rFont val="Calibri"/>
        <family val="2"/>
        <scheme val="minor"/>
      </rPr>
      <t xml:space="preserve">
</t>
    </r>
    <r>
      <rPr>
        <b/>
        <i/>
        <sz val="10"/>
        <color theme="9"/>
        <rFont val="Calibri"/>
        <family val="2"/>
        <scheme val="minor"/>
      </rPr>
      <t>For consecutive years of certification only.</t>
    </r>
  </si>
  <si>
    <r>
      <t xml:space="preserve">Internal GHG Reduction Plan  monitored, reviewed, updated 
</t>
    </r>
    <r>
      <rPr>
        <b/>
        <i/>
        <sz val="10"/>
        <color theme="9" tint="-0.499984740745262"/>
        <rFont val="Calibri"/>
        <family val="2"/>
        <scheme val="minor"/>
      </rPr>
      <t>-CHECK-</t>
    </r>
    <r>
      <rPr>
        <b/>
        <sz val="10"/>
        <rFont val="Calibri"/>
        <family val="2"/>
        <scheme val="minor"/>
      </rPr>
      <t xml:space="preserve">
</t>
    </r>
    <r>
      <rPr>
        <b/>
        <i/>
        <sz val="10"/>
        <color theme="9"/>
        <rFont val="Calibri"/>
        <family val="2"/>
        <scheme val="minor"/>
      </rPr>
      <t>For consecutive years of certification only.</t>
    </r>
  </si>
  <si>
    <r>
      <t xml:space="preserve">Corrections/ corrective actions implemented
</t>
    </r>
    <r>
      <rPr>
        <b/>
        <i/>
        <sz val="10"/>
        <color theme="9" tint="-0.499984740745262"/>
        <rFont val="Calibri"/>
        <family val="2"/>
        <scheme val="minor"/>
      </rPr>
      <t>-ACT-</t>
    </r>
    <r>
      <rPr>
        <b/>
        <sz val="10"/>
        <rFont val="Calibri"/>
        <family val="2"/>
        <scheme val="minor"/>
      </rPr>
      <t xml:space="preserve">
</t>
    </r>
    <r>
      <rPr>
        <b/>
        <i/>
        <sz val="10"/>
        <color theme="9"/>
        <rFont val="Calibri"/>
        <family val="2"/>
        <scheme val="minor"/>
      </rPr>
      <t>For consecutive years of certification only.</t>
    </r>
  </si>
  <si>
    <r>
      <rPr>
        <b/>
        <sz val="10"/>
        <rFont val="Calibri"/>
        <family val="2"/>
        <scheme val="minor"/>
      </rPr>
      <t xml:space="preserve">Ambitious organisational boundaries defined
</t>
    </r>
    <r>
      <rPr>
        <i/>
        <sz val="10"/>
        <rFont val="Calibri"/>
        <family val="2"/>
        <scheme val="minor"/>
      </rPr>
      <t xml:space="preserve">Def. GHG Protocol:
Organisational boundaries determine which company operations to include.
</t>
    </r>
  </si>
  <si>
    <r>
      <rPr>
        <sz val="10"/>
        <rFont val="Calibri"/>
        <family val="2"/>
        <scheme val="minor"/>
      </rPr>
      <t xml:space="preserve">A) IDEM, but to calculate the number of emissions which need to be offset, the CO multiplies the </t>
    </r>
    <r>
      <rPr>
        <b/>
        <sz val="10"/>
        <rFont val="Calibri"/>
        <family val="2"/>
        <scheme val="minor"/>
      </rPr>
      <t>product's footprint with the actual number of sales or deliveries</t>
    </r>
    <r>
      <rPr>
        <sz val="10"/>
        <rFont val="Calibri"/>
        <family val="2"/>
        <scheme val="minor"/>
      </rPr>
      <t xml:space="preserve"> made in the same year.</t>
    </r>
    <r>
      <rPr>
        <sz val="10"/>
        <color rgb="FFFF0000"/>
        <rFont val="Calibri"/>
        <family val="2"/>
        <scheme val="minor"/>
      </rPr>
      <t xml:space="preserve">
</t>
    </r>
  </si>
  <si>
    <t>Reliable emission factor sources and secondary data sources used</t>
  </si>
  <si>
    <t>CO2eq</t>
  </si>
  <si>
    <t>CO2 equivalent</t>
  </si>
  <si>
    <t>CO2</t>
  </si>
  <si>
    <t>Carbon dioxide</t>
  </si>
  <si>
    <t>Guarantee of Origin</t>
  </si>
  <si>
    <t>GoO</t>
  </si>
  <si>
    <t>Volume Indicator</t>
  </si>
  <si>
    <t>A measurable unit to express the baseline footprint, i.e. the total CO2eq of a footprint is representative for a certain volume, such as a number of FTE, a sales volume, a profit volume, square meters of office space, etc</t>
  </si>
  <si>
    <r>
      <t xml:space="preserve">A) The CO publicly reports the following on the CO's </t>
    </r>
    <r>
      <rPr>
        <b/>
        <sz val="10"/>
        <color theme="1"/>
        <rFont val="Calibri"/>
        <family val="2"/>
        <scheme val="minor"/>
      </rPr>
      <t>website</t>
    </r>
    <r>
      <rPr>
        <sz val="10"/>
        <color theme="1"/>
        <rFont val="Calibri"/>
        <family val="2"/>
        <scheme val="minor"/>
      </rPr>
      <t xml:space="preserve"> and in its </t>
    </r>
    <r>
      <rPr>
        <b/>
        <sz val="10"/>
        <color theme="1"/>
        <rFont val="Calibri"/>
        <family val="2"/>
        <scheme val="minor"/>
      </rPr>
      <t>annual report</t>
    </r>
    <r>
      <rPr>
        <sz val="10"/>
        <color theme="1"/>
        <rFont val="Calibri"/>
        <family val="2"/>
        <scheme val="minor"/>
      </rPr>
      <t xml:space="preserve"> (if applicable):
1. Climate Policy Document (see </t>
    </r>
    <r>
      <rPr>
        <b/>
        <sz val="10"/>
        <color theme="4"/>
        <rFont val="Calibri"/>
        <family val="2"/>
        <scheme val="minor"/>
      </rPr>
      <t>1.4</t>
    </r>
    <r>
      <rPr>
        <sz val="10"/>
        <color theme="1"/>
        <rFont val="Calibri"/>
        <family val="2"/>
        <scheme val="minor"/>
      </rPr>
      <t xml:space="preserve">);
2. Its certification status;
3. Its organisational and operational boundaries;
4. The baseline footprint and annually adds its most recent new footprint (with adjusted Volume Indicator, see </t>
    </r>
    <r>
      <rPr>
        <b/>
        <sz val="10"/>
        <color theme="4"/>
        <rFont val="Calibri"/>
        <family val="2"/>
        <scheme val="minor"/>
      </rPr>
      <t>3.6</t>
    </r>
    <r>
      <rPr>
        <sz val="10"/>
        <color theme="1"/>
        <rFont val="Calibri"/>
        <family val="2"/>
        <scheme val="minor"/>
      </rPr>
      <t>, if applicable);
5. Its Annual Reduction Target (in %), and its current 'on track' status (red, green or orange); 
6. A shortlist or summary of the reduction measures and activities implemented or achieved in the past year; 
7. A shortlist or summary of the planned as well as the committed reduction measures and activities for the coming year.
NOTE: Point 1 to 7 (as a whole) may be replaced by the publication of the</t>
    </r>
    <r>
      <rPr>
        <b/>
        <sz val="10"/>
        <color theme="1"/>
        <rFont val="Calibri"/>
        <family val="2"/>
        <scheme val="minor"/>
      </rPr>
      <t xml:space="preserve"> most recent audit report</t>
    </r>
    <r>
      <rPr>
        <sz val="10"/>
        <color theme="1"/>
        <rFont val="Calibri"/>
        <family val="2"/>
        <scheme val="minor"/>
      </rPr>
      <t>.
B) The</t>
    </r>
    <r>
      <rPr>
        <b/>
        <sz val="10"/>
        <color theme="1"/>
        <rFont val="Calibri"/>
        <family val="2"/>
        <scheme val="minor"/>
      </rPr>
      <t xml:space="preserve"> company's website is updated</t>
    </r>
    <r>
      <rPr>
        <sz val="10"/>
        <color theme="1"/>
        <rFont val="Calibri"/>
        <family val="2"/>
        <scheme val="minor"/>
      </rPr>
      <t xml:space="preserve"> with the most recent information on point 1 to 7 or the most recent audit report, within one month after the new certificate is issued by the CB.
</t>
    </r>
    <r>
      <rPr>
        <i/>
        <sz val="8"/>
        <color theme="1"/>
        <rFont val="Calibri"/>
        <family val="2"/>
        <scheme val="minor"/>
      </rPr>
      <t xml:space="preserve">NOTE: CNG reserves the right to check if the most recent certification documents are made available, after the certification cycle is completed and shall communicate any inconsistencies to the CB.
</t>
    </r>
    <r>
      <rPr>
        <sz val="10"/>
        <color theme="1"/>
        <rFont val="Calibri"/>
        <family val="2"/>
        <scheme val="minor"/>
      </rPr>
      <t xml:space="preserve">
-------------------
</t>
    </r>
    <r>
      <rPr>
        <b/>
        <sz val="10"/>
        <color theme="1"/>
        <rFont val="Calibri"/>
        <family val="2"/>
        <scheme val="minor"/>
      </rPr>
      <t>DOCS CHECK:</t>
    </r>
    <r>
      <rPr>
        <sz val="10"/>
        <color theme="1"/>
        <rFont val="Calibri"/>
        <family val="2"/>
        <scheme val="minor"/>
      </rPr>
      <t xml:space="preserve"> check if above documents are reported publicly for the previous certification cycle. </t>
    </r>
  </si>
  <si>
    <r>
      <t>IDEM</t>
    </r>
    <r>
      <rPr>
        <sz val="10"/>
        <rFont val="Calibri"/>
        <family val="2"/>
        <scheme val="minor"/>
      </rPr>
      <t>, but following '</t>
    </r>
    <r>
      <rPr>
        <u/>
        <sz val="10"/>
        <rFont val="Calibri"/>
        <family val="2"/>
        <scheme val="minor"/>
      </rPr>
      <t>Certification of the Organisation</t>
    </r>
    <r>
      <rPr>
        <sz val="10"/>
        <rFont val="Calibri"/>
        <family val="2"/>
        <scheme val="minor"/>
      </rPr>
      <t>' or '</t>
    </r>
    <r>
      <rPr>
        <u/>
        <sz val="10"/>
        <rFont val="Calibri"/>
        <family val="2"/>
        <scheme val="minor"/>
      </rPr>
      <t>Certification of a Product</t>
    </r>
    <r>
      <rPr>
        <sz val="10"/>
        <rFont val="Calibri"/>
        <family val="2"/>
        <scheme val="minor"/>
      </rPr>
      <t xml:space="preserve">', depending on the option chosen to calculate the footprint of a service (see </t>
    </r>
    <r>
      <rPr>
        <b/>
        <sz val="10"/>
        <color theme="4"/>
        <rFont val="Calibri"/>
        <family val="2"/>
        <scheme val="minor"/>
      </rPr>
      <t>3.1</t>
    </r>
    <r>
      <rPr>
        <sz val="10"/>
        <rFont val="Calibri"/>
        <family val="2"/>
        <scheme val="minor"/>
      </rPr>
      <t xml:space="preserve"> under '</t>
    </r>
    <r>
      <rPr>
        <b/>
        <sz val="10"/>
        <color theme="4"/>
        <rFont val="Calibri"/>
        <family val="2"/>
        <scheme val="minor"/>
      </rPr>
      <t>Certification of a Service</t>
    </r>
    <r>
      <rPr>
        <sz val="10"/>
        <rFont val="Calibri"/>
        <family val="2"/>
        <scheme val="minor"/>
      </rPr>
      <t>')</t>
    </r>
  </si>
  <si>
    <t>Real usage data</t>
  </si>
  <si>
    <t xml:space="preserve">Activity data or other data figures related to the actual use, e.g. electricity usage, material usage, waste usage </t>
  </si>
  <si>
    <t>The absolute sum of all emissions of greenhouse gasses, caused directly and/ or indirectly by the certified subject (being the organisation, product or service) within one year time (also referred to as 'CO2eq footprint' or 'footprint')</t>
  </si>
  <si>
    <t>Facilitated by European Commission</t>
  </si>
  <si>
    <t>https://ec.europa.eu/environment/eussd/smgp/PEFCR_OEFSR_en.htm#final</t>
  </si>
  <si>
    <t>Method/ Tool/ Methodology</t>
  </si>
  <si>
    <t>Description</t>
  </si>
  <si>
    <r>
      <t xml:space="preserve">A) For the </t>
    </r>
    <r>
      <rPr>
        <b/>
        <sz val="10"/>
        <rFont val="Calibri"/>
        <family val="2"/>
        <scheme val="minor"/>
      </rPr>
      <t>footprint calculation of the organisation</t>
    </r>
    <r>
      <rPr>
        <sz val="10"/>
        <rFont val="Calibri"/>
        <family val="2"/>
        <scheme val="minor"/>
      </rPr>
      <t xml:space="preserve">, the CO (or FC) includes all GHG emission sources as listed in the </t>
    </r>
    <r>
      <rPr>
        <b/>
        <sz val="10"/>
        <rFont val="Calibri"/>
        <family val="2"/>
        <scheme val="minor"/>
      </rPr>
      <t>GHG Emission Sources Overview</t>
    </r>
    <r>
      <rPr>
        <sz val="10"/>
        <rFont val="Calibri"/>
        <family val="2"/>
        <scheme val="minor"/>
      </rPr>
      <t xml:space="preserve"> under </t>
    </r>
    <r>
      <rPr>
        <b/>
        <sz val="10"/>
        <color theme="4"/>
        <rFont val="Calibri"/>
        <family val="2"/>
        <scheme val="minor"/>
      </rPr>
      <t>2.2</t>
    </r>
    <r>
      <rPr>
        <sz val="10"/>
        <rFont val="Calibri"/>
        <family val="2"/>
        <scheme val="minor"/>
      </rPr>
      <t xml:space="preserve">.
-------------------
</t>
    </r>
    <r>
      <rPr>
        <b/>
        <sz val="10"/>
        <rFont val="Calibri"/>
        <family val="2"/>
        <scheme val="minor"/>
      </rPr>
      <t xml:space="preserve">CHECKS: </t>
    </r>
    <r>
      <rPr>
        <sz val="10"/>
        <rFont val="Calibri"/>
        <family val="2"/>
        <scheme val="minor"/>
      </rPr>
      <t xml:space="preserve">see </t>
    </r>
    <r>
      <rPr>
        <b/>
        <sz val="10"/>
        <color theme="4"/>
        <rFont val="Calibri"/>
        <family val="2"/>
        <scheme val="minor"/>
      </rPr>
      <t>2.2</t>
    </r>
    <r>
      <rPr>
        <sz val="10"/>
        <rFont val="Calibri"/>
        <family val="2"/>
        <scheme val="minor"/>
      </rPr>
      <t xml:space="preserve">.
</t>
    </r>
  </si>
  <si>
    <r>
      <rPr>
        <sz val="10"/>
        <rFont val="Calibri"/>
        <family val="2"/>
        <scheme val="minor"/>
      </rPr>
      <t>A). For the</t>
    </r>
    <r>
      <rPr>
        <b/>
        <sz val="10"/>
        <rFont val="Calibri"/>
        <family val="2"/>
        <scheme val="minor"/>
      </rPr>
      <t xml:space="preserve"> footprint calculation of a product</t>
    </r>
    <r>
      <rPr>
        <sz val="10"/>
        <rFont val="Calibri"/>
        <family val="2"/>
        <scheme val="minor"/>
      </rPr>
      <t xml:space="preserve">, the CO (or FC) includes all GHG emission sources as listed in the </t>
    </r>
    <r>
      <rPr>
        <b/>
        <sz val="10"/>
        <rFont val="Calibri"/>
        <family val="2"/>
        <scheme val="minor"/>
      </rPr>
      <t>GHG Emission Sources Overview</t>
    </r>
    <r>
      <rPr>
        <sz val="10"/>
        <rFont val="Calibri"/>
        <family val="2"/>
        <scheme val="minor"/>
      </rPr>
      <t xml:space="preserve"> under </t>
    </r>
    <r>
      <rPr>
        <b/>
        <sz val="10"/>
        <color theme="4"/>
        <rFont val="Calibri"/>
        <family val="2"/>
        <scheme val="minor"/>
      </rPr>
      <t xml:space="preserve">2.2.
</t>
    </r>
    <r>
      <rPr>
        <sz val="10"/>
        <color theme="1"/>
        <rFont val="Calibri"/>
        <family val="2"/>
        <scheme val="minor"/>
      </rPr>
      <t xml:space="preserve">
B) Given the fact that a product is often composed of many ingredients (of which the origin is not always traceable), and supply chains are often very complex and composed of many tiers, the client may choose one additional flexibility rule from the below options for the calculation of the footprint, further specified in</t>
    </r>
    <r>
      <rPr>
        <b/>
        <sz val="10"/>
        <color theme="4"/>
        <rFont val="Calibri"/>
        <family val="2"/>
        <scheme val="minor"/>
      </rPr>
      <t xml:space="preserve"> Annex 4</t>
    </r>
    <r>
      <rPr>
        <sz val="10"/>
        <color theme="1"/>
        <rFont val="Calibri"/>
        <family val="2"/>
        <scheme val="minor"/>
      </rPr>
      <t xml:space="preserve">:
</t>
    </r>
    <r>
      <rPr>
        <b/>
        <sz val="10"/>
        <color theme="1"/>
        <rFont val="Calibri"/>
        <family val="2"/>
        <scheme val="minor"/>
      </rPr>
      <t xml:space="preserve">• OPTION 1 - ‘80% Materiality Approach’
• OPTION 2 - ‘Gradual Improvement Approach’
• OPTION 3 - ‘Mass Balance Approach’
</t>
    </r>
    <r>
      <rPr>
        <b/>
        <sz val="10"/>
        <rFont val="Calibri"/>
        <family val="2"/>
        <scheme val="minor"/>
      </rPr>
      <t xml:space="preserve">
</t>
    </r>
    <r>
      <rPr>
        <sz val="10"/>
        <rFont val="Calibri"/>
        <family val="2"/>
        <scheme val="minor"/>
      </rPr>
      <t xml:space="preserve">-------------------
</t>
    </r>
    <r>
      <rPr>
        <b/>
        <sz val="10"/>
        <rFont val="Calibri"/>
        <family val="2"/>
        <scheme val="minor"/>
      </rPr>
      <t>CHECKS:</t>
    </r>
    <r>
      <rPr>
        <sz val="10"/>
        <rFont val="Calibri"/>
        <family val="2"/>
        <scheme val="minor"/>
      </rPr>
      <t xml:space="preserve"> see </t>
    </r>
    <r>
      <rPr>
        <b/>
        <sz val="10"/>
        <color theme="4"/>
        <rFont val="Calibri"/>
        <family val="2"/>
        <scheme val="minor"/>
      </rPr>
      <t>2.2</t>
    </r>
    <r>
      <rPr>
        <sz val="10"/>
        <rFont val="Calibri"/>
        <family val="2"/>
        <scheme val="minor"/>
      </rPr>
      <t>.</t>
    </r>
  </si>
  <si>
    <t>Environmental Footprint Declaration</t>
  </si>
  <si>
    <r>
      <t>A) IDEM</t>
    </r>
    <r>
      <rPr>
        <sz val="10"/>
        <rFont val="Calibri"/>
        <family val="2"/>
        <scheme val="minor"/>
      </rPr>
      <t>, but following '</t>
    </r>
    <r>
      <rPr>
        <u/>
        <sz val="10"/>
        <rFont val="Calibri"/>
        <family val="2"/>
        <scheme val="minor"/>
      </rPr>
      <t>Certification of the Organisation</t>
    </r>
    <r>
      <rPr>
        <sz val="10"/>
        <rFont val="Calibri"/>
        <family val="2"/>
        <scheme val="minor"/>
      </rPr>
      <t>' or '</t>
    </r>
    <r>
      <rPr>
        <u/>
        <sz val="10"/>
        <rFont val="Calibri"/>
        <family val="2"/>
        <scheme val="minor"/>
      </rPr>
      <t>Certification of a Product</t>
    </r>
    <r>
      <rPr>
        <sz val="10"/>
        <rFont val="Calibri"/>
        <family val="2"/>
        <scheme val="minor"/>
      </rPr>
      <t xml:space="preserve">', depending on the option chosen to calculate the footprint of a service (see </t>
    </r>
    <r>
      <rPr>
        <b/>
        <sz val="10"/>
        <color theme="4"/>
        <rFont val="Calibri"/>
        <family val="2"/>
        <scheme val="minor"/>
      </rPr>
      <t xml:space="preserve">3.1 </t>
    </r>
    <r>
      <rPr>
        <sz val="10"/>
        <rFont val="Calibri"/>
        <family val="2"/>
        <scheme val="minor"/>
      </rPr>
      <t>under '</t>
    </r>
    <r>
      <rPr>
        <b/>
        <sz val="10"/>
        <color theme="4"/>
        <rFont val="Calibri"/>
        <family val="2"/>
        <scheme val="minor"/>
      </rPr>
      <t>Certification of a Service</t>
    </r>
    <r>
      <rPr>
        <sz val="10"/>
        <rFont val="Calibri"/>
        <family val="2"/>
        <scheme val="minor"/>
      </rPr>
      <t>')</t>
    </r>
    <r>
      <rPr>
        <sz val="10"/>
        <color theme="1"/>
        <rFont val="Calibri"/>
        <family val="2"/>
        <scheme val="minor"/>
      </rPr>
      <t xml:space="preserve">
B) IDEM 
C) IDEM
D) IDEM
E) IDEM
F) IDEM
G) IDEM
-------------------
</t>
    </r>
    <r>
      <rPr>
        <b/>
        <sz val="10"/>
        <color theme="1"/>
        <rFont val="Calibri"/>
        <family val="2"/>
        <scheme val="minor"/>
      </rPr>
      <t>TOOL CHECK: c</t>
    </r>
    <r>
      <rPr>
        <sz val="10"/>
        <color theme="1"/>
        <rFont val="Calibri"/>
        <family val="2"/>
        <scheme val="minor"/>
      </rPr>
      <t xml:space="preserve">heck for each GHG emission source if real usage data are correctly inputted and quantified in the calculation method and if the correct emission factor value and primary or secondary data are applied + check if Footprint Calculation Tool is updated (after the audit).
</t>
    </r>
    <r>
      <rPr>
        <b/>
        <sz val="10"/>
        <color theme="1"/>
        <rFont val="Calibri"/>
        <family val="2"/>
        <scheme val="minor"/>
      </rPr>
      <t>DOCS CHECK</t>
    </r>
    <r>
      <rPr>
        <sz val="10"/>
        <color theme="1"/>
        <rFont val="Calibri"/>
        <family val="2"/>
        <scheme val="minor"/>
      </rPr>
      <t>: check completeness and accuracy of Footprint Report.</t>
    </r>
  </si>
  <si>
    <r>
      <t xml:space="preserve">IDEM, but if the product composition or its supply chain changes, resulting in higher emissions per unit product, then adjustments may only be made if the changes result from external measures, </t>
    </r>
    <r>
      <rPr>
        <b/>
        <sz val="10"/>
        <color theme="1"/>
        <rFont val="Calibri"/>
        <family val="2"/>
        <scheme val="minor"/>
      </rPr>
      <t>over which the CO has no control,</t>
    </r>
    <r>
      <rPr>
        <sz val="10"/>
        <color theme="1"/>
        <rFont val="Calibri"/>
        <family val="2"/>
        <scheme val="minor"/>
      </rPr>
      <t xml:space="preserve"> such as e.g. mandatory regulatory changes. If the CO decides to source different ingredients or decides to work with different supply chain actors for cost reasons (resulting in an increase of emissions per unit product), then adjustments are not permitted.
</t>
    </r>
  </si>
  <si>
    <r>
      <t xml:space="preserve">A) IDEM, but:
2. Claims and/ or trademarks may be </t>
    </r>
    <r>
      <rPr>
        <b/>
        <sz val="10"/>
        <color theme="1"/>
        <rFont val="Calibri"/>
        <family val="2"/>
        <scheme val="minor"/>
      </rPr>
      <t>used</t>
    </r>
    <r>
      <rPr>
        <sz val="10"/>
        <color theme="1"/>
        <rFont val="Calibri"/>
        <family val="2"/>
        <scheme val="minor"/>
      </rPr>
      <t xml:space="preserve"> </t>
    </r>
    <r>
      <rPr>
        <b/>
        <sz val="10"/>
        <color theme="1"/>
        <rFont val="Calibri"/>
        <family val="2"/>
        <scheme val="minor"/>
      </rPr>
      <t>off-pack</t>
    </r>
    <r>
      <rPr>
        <sz val="10"/>
        <color theme="1"/>
        <rFont val="Calibri"/>
        <family val="2"/>
        <scheme val="minor"/>
      </rPr>
      <t>, provided clear reference is made to the certified service. If the CO requires tools or equipment in order to provide or execute the service, such as transport vehicles or machinery, trademarks and claims may be printed thereon, making the same reference to the certified service, see the '</t>
    </r>
    <r>
      <rPr>
        <b/>
        <sz val="10"/>
        <color theme="4"/>
        <rFont val="Calibri"/>
        <family val="2"/>
        <scheme val="minor"/>
      </rPr>
      <t>Trademark &amp; Claims Policy</t>
    </r>
    <r>
      <rPr>
        <sz val="10"/>
        <color theme="1"/>
        <rFont val="Calibri"/>
        <family val="2"/>
        <scheme val="minor"/>
      </rPr>
      <t xml:space="preserve">'. 
B) IDEM
-------------------
</t>
    </r>
    <r>
      <rPr>
        <b/>
        <sz val="10"/>
        <color theme="1"/>
        <rFont val="Calibri"/>
        <family val="2"/>
        <scheme val="minor"/>
      </rPr>
      <t>DOCS CHECK:</t>
    </r>
    <r>
      <rPr>
        <sz val="10"/>
        <color theme="1"/>
        <rFont val="Calibri"/>
        <family val="2"/>
        <scheme val="minor"/>
      </rPr>
      <t xml:space="preserve"> check approvals from CNG received for claims made/ trademarks used. 
</t>
    </r>
    <r>
      <rPr>
        <b/>
        <sz val="10"/>
        <color theme="1"/>
        <rFont val="Calibri"/>
        <family val="2"/>
        <scheme val="minor"/>
      </rPr>
      <t xml:space="preserve">OBSERVATION: </t>
    </r>
    <r>
      <rPr>
        <sz val="10"/>
        <color theme="1"/>
        <rFont val="Calibri"/>
        <family val="2"/>
        <scheme val="minor"/>
      </rPr>
      <t>review domains e.g. websites, annual report, company brochures, etc. where service is used or promoted and/ or claims are made and/ or trademark is used.</t>
    </r>
  </si>
  <si>
    <r>
      <t xml:space="preserve">A) IDEM, but:
2. Claims and/ or trademarks may be </t>
    </r>
    <r>
      <rPr>
        <b/>
        <sz val="10"/>
        <color theme="1"/>
        <rFont val="Calibri"/>
        <family val="2"/>
        <scheme val="minor"/>
      </rPr>
      <t>used off-pack</t>
    </r>
    <r>
      <rPr>
        <sz val="10"/>
        <color theme="1"/>
        <rFont val="Calibri"/>
        <family val="2"/>
        <scheme val="minor"/>
      </rPr>
      <t xml:space="preserve"> or </t>
    </r>
    <r>
      <rPr>
        <b/>
        <sz val="10"/>
        <color theme="1"/>
        <rFont val="Calibri"/>
        <family val="2"/>
        <scheme val="minor"/>
      </rPr>
      <t>on-pack</t>
    </r>
    <r>
      <rPr>
        <sz val="10"/>
        <color theme="1"/>
        <rFont val="Calibri"/>
        <family val="2"/>
        <scheme val="minor"/>
      </rPr>
      <t xml:space="preserve"> (for the certified product only), see the '</t>
    </r>
    <r>
      <rPr>
        <b/>
        <sz val="10"/>
        <color theme="4"/>
        <rFont val="Calibri"/>
        <family val="2"/>
        <scheme val="minor"/>
      </rPr>
      <t>Trademark &amp; Claims Policy</t>
    </r>
    <r>
      <rPr>
        <sz val="10"/>
        <color theme="1"/>
        <rFont val="Calibri"/>
        <family val="2"/>
        <scheme val="minor"/>
      </rPr>
      <t xml:space="preserve">'. 
B) IDEM
-------------------
</t>
    </r>
    <r>
      <rPr>
        <b/>
        <sz val="10"/>
        <color theme="1"/>
        <rFont val="Calibri"/>
        <family val="2"/>
        <scheme val="minor"/>
      </rPr>
      <t>DOCS CHECK:</t>
    </r>
    <r>
      <rPr>
        <sz val="10"/>
        <color theme="1"/>
        <rFont val="Calibri"/>
        <family val="2"/>
        <scheme val="minor"/>
      </rPr>
      <t xml:space="preserve"> check approvals from CNG received for claims made/ trademarks used.  
</t>
    </r>
    <r>
      <rPr>
        <b/>
        <sz val="10"/>
        <color theme="1"/>
        <rFont val="Calibri"/>
        <family val="2"/>
        <scheme val="minor"/>
      </rPr>
      <t xml:space="preserve">OBSERVATION: </t>
    </r>
    <r>
      <rPr>
        <sz val="10"/>
        <color theme="1"/>
        <rFont val="Calibri"/>
        <family val="2"/>
        <scheme val="minor"/>
      </rPr>
      <t xml:space="preserve">review certified product and its packaging physically. 
 </t>
    </r>
  </si>
  <si>
    <r>
      <t>A) Claims-making and trademark use (or any other communication about CNG and/ or the Climate Neutral Certification Program) shall be done in accordance with the rules set out in the '</t>
    </r>
    <r>
      <rPr>
        <b/>
        <sz val="10"/>
        <color theme="4"/>
        <rFont val="Calibri"/>
        <family val="2"/>
        <scheme val="minor"/>
      </rPr>
      <t>Trademark &amp; Claims Policy</t>
    </r>
    <r>
      <rPr>
        <sz val="10"/>
        <color theme="1"/>
        <rFont val="Calibri"/>
        <family val="2"/>
        <scheme val="minor"/>
      </rPr>
      <t xml:space="preserve">'. This includes at least: 
1. Claims may </t>
    </r>
    <r>
      <rPr>
        <b/>
        <sz val="10"/>
        <color theme="1"/>
        <rFont val="Calibri"/>
        <family val="2"/>
        <scheme val="minor"/>
      </rPr>
      <t xml:space="preserve">not be ambiguous, misleading or misused. </t>
    </r>
    <r>
      <rPr>
        <sz val="10"/>
        <color theme="1"/>
        <rFont val="Calibri"/>
        <family val="2"/>
        <scheme val="minor"/>
      </rPr>
      <t xml:space="preserve">Claims can be clearly associated with the certification scope, as well as with the organisational and operational boundaries and the GHG emission sources included in the footprint (thus not over-claiming). If the claim gives room for multiple interpretations (e.g. suggests that the scope or boundaries are wider than they actually are), it shall always be reformulated.
2. Claims and/or trademarks shall only be </t>
    </r>
    <r>
      <rPr>
        <b/>
        <sz val="10"/>
        <color theme="1"/>
        <rFont val="Calibri"/>
        <family val="2"/>
        <scheme val="minor"/>
      </rPr>
      <t xml:space="preserve">used off-pack </t>
    </r>
    <r>
      <rPr>
        <sz val="10"/>
        <color theme="1"/>
        <rFont val="Calibri"/>
        <family val="2"/>
        <scheme val="minor"/>
      </rPr>
      <t xml:space="preserve">and shall not be printed on products or its packaging nor associated with a certain service delivered by the CO. 
B) Claims-making and/ or trademark use is only permitted after: 
- a </t>
    </r>
    <r>
      <rPr>
        <b/>
        <sz val="10"/>
        <color theme="1"/>
        <rFont val="Calibri"/>
        <family val="2"/>
        <scheme val="minor"/>
      </rPr>
      <t xml:space="preserve">positive certification decision </t>
    </r>
    <r>
      <rPr>
        <sz val="10"/>
        <color theme="1"/>
        <rFont val="Calibri"/>
        <family val="2"/>
        <scheme val="minor"/>
      </rPr>
      <t xml:space="preserve">is issued, for the first year as well as for consecutive years,  
</t>
    </r>
    <r>
      <rPr>
        <u/>
        <sz val="10"/>
        <color theme="1"/>
        <rFont val="Calibri"/>
        <family val="2"/>
        <scheme val="minor"/>
      </rPr>
      <t>AND</t>
    </r>
    <r>
      <rPr>
        <sz val="10"/>
        <color theme="1"/>
        <rFont val="Calibri"/>
        <family val="2"/>
        <scheme val="minor"/>
      </rPr>
      <t xml:space="preserve">;
- </t>
    </r>
    <r>
      <rPr>
        <b/>
        <sz val="10"/>
        <color theme="1"/>
        <rFont val="Calibri"/>
        <family val="2"/>
        <scheme val="minor"/>
      </rPr>
      <t>approval by CNG</t>
    </r>
    <r>
      <rPr>
        <sz val="10"/>
        <color theme="1"/>
        <rFont val="Calibri"/>
        <family val="2"/>
        <scheme val="minor"/>
      </rPr>
      <t xml:space="preserve"> is granted, in the form of a formal written confirmation. For details, see the '</t>
    </r>
    <r>
      <rPr>
        <b/>
        <sz val="10"/>
        <color theme="4"/>
        <rFont val="Calibri"/>
        <family val="2"/>
        <scheme val="minor"/>
      </rPr>
      <t>Trademark &amp; Claims Policy</t>
    </r>
    <r>
      <rPr>
        <sz val="10"/>
        <color theme="1"/>
        <rFont val="Calibri"/>
        <family val="2"/>
        <scheme val="minor"/>
      </rPr>
      <t xml:space="preserve">'. 
-------------------
</t>
    </r>
    <r>
      <rPr>
        <b/>
        <sz val="10"/>
        <color theme="1"/>
        <rFont val="Calibri"/>
        <family val="2"/>
        <scheme val="minor"/>
      </rPr>
      <t>DOCS CHECK:</t>
    </r>
    <r>
      <rPr>
        <sz val="10"/>
        <color theme="1"/>
        <rFont val="Calibri"/>
        <family val="2"/>
        <scheme val="minor"/>
      </rPr>
      <t xml:space="preserve"> check approvals from CNG received for claims made/ trademarks used. 
</t>
    </r>
    <r>
      <rPr>
        <b/>
        <sz val="10"/>
        <color theme="1"/>
        <rFont val="Calibri"/>
        <family val="2"/>
        <scheme val="minor"/>
      </rPr>
      <t xml:space="preserve">OBSERVATION: </t>
    </r>
    <r>
      <rPr>
        <sz val="10"/>
        <color theme="1"/>
        <rFont val="Calibri"/>
        <family val="2"/>
        <scheme val="minor"/>
      </rPr>
      <t xml:space="preserve">review domains e.g. websites, annual report, company brochures, company cars, etc. where certification status of the organisation is promoted and/ or claims are made and/ or trademark is used.
</t>
    </r>
  </si>
  <si>
    <r>
      <rPr>
        <sz val="10"/>
        <rFont val="Calibri"/>
        <family val="2"/>
        <scheme val="minor"/>
      </rPr>
      <t>A) IDEM, but given the fact that reducing a product's footprint is challenging due to the complexity of its supply chain with many actors involved, the client may choose one additional flexibility rule from the below options when planning its reduction activities to become compliant with the Annual Reduction Target, further specified in</t>
    </r>
    <r>
      <rPr>
        <sz val="10"/>
        <color rgb="FFFF0000"/>
        <rFont val="Calibri"/>
        <family val="2"/>
        <scheme val="minor"/>
      </rPr>
      <t xml:space="preserve"> </t>
    </r>
    <r>
      <rPr>
        <b/>
        <sz val="10"/>
        <color theme="4"/>
        <rFont val="Calibri"/>
        <family val="2"/>
        <scheme val="minor"/>
      </rPr>
      <t>Annex 4:</t>
    </r>
    <r>
      <rPr>
        <sz val="10"/>
        <rFont val="Calibri"/>
        <family val="2"/>
        <scheme val="minor"/>
      </rPr>
      <t xml:space="preserve">
</t>
    </r>
    <r>
      <rPr>
        <b/>
        <sz val="10"/>
        <rFont val="Calibri"/>
        <family val="2"/>
        <scheme val="minor"/>
      </rPr>
      <t xml:space="preserve">• OPTION 4 - ‘Tier Approach’ 
• OPTION 5 - 'Insetting Approach' 
</t>
    </r>
    <r>
      <rPr>
        <sz val="10"/>
        <rFont val="Calibri"/>
        <family val="2"/>
        <scheme val="minor"/>
      </rPr>
      <t>B) IDEM</t>
    </r>
  </si>
  <si>
    <r>
      <t>A) The CO shall develop a quantified</t>
    </r>
    <r>
      <rPr>
        <b/>
        <sz val="10"/>
        <color theme="1"/>
        <rFont val="Calibri"/>
        <family val="2"/>
        <scheme val="minor"/>
      </rPr>
      <t xml:space="preserve"> Internal GHG Reduction Plan</t>
    </r>
    <r>
      <rPr>
        <sz val="10"/>
        <color theme="1"/>
        <rFont val="Calibri"/>
        <family val="2"/>
        <scheme val="minor"/>
      </rPr>
      <t xml:space="preserve">, that is </t>
    </r>
    <r>
      <rPr>
        <b/>
        <sz val="10"/>
        <color theme="1"/>
        <rFont val="Calibri"/>
        <family val="2"/>
        <scheme val="minor"/>
      </rPr>
      <t>sufficiently ambitious to achieve the Annual Reduction Target in the short and long run</t>
    </r>
    <r>
      <rPr>
        <sz val="10"/>
        <color theme="1"/>
        <rFont val="Calibri"/>
        <family val="2"/>
        <scheme val="minor"/>
      </rPr>
      <t xml:space="preserve">. It is recommended to over-estimate, to be resilient towards unforeseen circumstances. This Reduction Plan shall at least contain: 
1. an overview of all short-term (&lt; 1 yr), medium-term (1 - 3 yr) and long-term (&gt;3 yr) GHG reduction </t>
    </r>
    <r>
      <rPr>
        <b/>
        <sz val="10"/>
        <color theme="1"/>
        <rFont val="Calibri"/>
        <family val="2"/>
        <scheme val="minor"/>
      </rPr>
      <t>measures and activities</t>
    </r>
    <r>
      <rPr>
        <sz val="10"/>
        <color theme="1"/>
        <rFont val="Calibri"/>
        <family val="2"/>
        <scheme val="minor"/>
      </rPr>
      <t xml:space="preserve">, whereby for each activity/ measure the following is specified 
     - whether it is </t>
    </r>
    <r>
      <rPr>
        <b/>
        <sz val="10"/>
        <color theme="1"/>
        <rFont val="Calibri"/>
        <family val="2"/>
        <scheme val="minor"/>
      </rPr>
      <t>planned or committed</t>
    </r>
    <r>
      <rPr>
        <sz val="10"/>
        <color theme="1"/>
        <rFont val="Calibri"/>
        <family val="2"/>
        <scheme val="minor"/>
      </rPr>
      <t xml:space="preserve">;
     - the required </t>
    </r>
    <r>
      <rPr>
        <b/>
        <sz val="10"/>
        <color theme="1"/>
        <rFont val="Calibri"/>
        <family val="2"/>
        <scheme val="minor"/>
      </rPr>
      <t>resources and budget</t>
    </r>
    <r>
      <rPr>
        <sz val="10"/>
        <color theme="1"/>
        <rFont val="Calibri"/>
        <family val="2"/>
        <scheme val="minor"/>
      </rPr>
      <t xml:space="preserve">;
     - action </t>
    </r>
    <r>
      <rPr>
        <b/>
        <sz val="10"/>
        <color theme="1"/>
        <rFont val="Calibri"/>
        <family val="2"/>
        <scheme val="minor"/>
      </rPr>
      <t>owner/ responsible entities</t>
    </r>
    <r>
      <rPr>
        <sz val="10"/>
        <color theme="1"/>
        <rFont val="Calibri"/>
        <family val="2"/>
        <scheme val="minor"/>
      </rPr>
      <t xml:space="preserve"> or persons of the CO;
     - the </t>
    </r>
    <r>
      <rPr>
        <b/>
        <sz val="10"/>
        <color theme="1"/>
        <rFont val="Calibri"/>
        <family val="2"/>
        <scheme val="minor"/>
      </rPr>
      <t>amount of reductions</t>
    </r>
    <r>
      <rPr>
        <sz val="10"/>
        <color theme="1"/>
        <rFont val="Calibri"/>
        <family val="2"/>
        <scheme val="minor"/>
      </rPr>
      <t xml:space="preserve"> expected.
</t>
    </r>
    <r>
      <rPr>
        <i/>
        <sz val="8"/>
        <color theme="1"/>
        <rFont val="Calibri"/>
        <family val="2"/>
        <scheme val="minor"/>
      </rPr>
      <t xml:space="preserve">NOTE: if the baseline year is set in the past (see </t>
    </r>
    <r>
      <rPr>
        <b/>
        <i/>
        <sz val="8"/>
        <color theme="4"/>
        <rFont val="Calibri"/>
        <family val="2"/>
        <scheme val="minor"/>
      </rPr>
      <t>3.6</t>
    </r>
    <r>
      <rPr>
        <i/>
        <sz val="8"/>
        <color theme="1"/>
        <rFont val="Calibri"/>
        <family val="2"/>
        <scheme val="minor"/>
      </rPr>
      <t xml:space="preserve">), also those measures and activities already achieved or implemented shall be included. </t>
    </r>
    <r>
      <rPr>
        <sz val="10"/>
        <color theme="1"/>
        <rFont val="Calibri"/>
        <family val="2"/>
        <scheme val="minor"/>
      </rPr>
      <t xml:space="preserve">
2. a</t>
    </r>
    <r>
      <rPr>
        <b/>
        <sz val="10"/>
        <color theme="1"/>
        <rFont val="Calibri"/>
        <family val="2"/>
        <scheme val="minor"/>
      </rPr>
      <t xml:space="preserve"> calculation</t>
    </r>
    <r>
      <rPr>
        <sz val="10"/>
        <color theme="1"/>
        <rFont val="Calibri"/>
        <family val="2"/>
        <scheme val="minor"/>
      </rPr>
      <t xml:space="preserve"> that demonstrates that the Annual Reduction Target will be achieved if this Reduction Plan is implemented, with an additional safety margin for unforeseen circumstances;
3. a signature for approval from </t>
    </r>
    <r>
      <rPr>
        <b/>
        <sz val="10"/>
        <color theme="1"/>
        <rFont val="Calibri"/>
        <family val="2"/>
        <scheme val="minor"/>
      </rPr>
      <t>sr. management</t>
    </r>
    <r>
      <rPr>
        <sz val="10"/>
        <color theme="1"/>
        <rFont val="Calibri"/>
        <family val="2"/>
        <scheme val="minor"/>
      </rPr>
      <t xml:space="preserve">.
B) This plan is a living document and can be reviewed and updated periodically either in the Plan itself or in an annexed Log Book. All versions are properly recorded and stored for at least 5 years as per the Document Management System (see </t>
    </r>
    <r>
      <rPr>
        <b/>
        <sz val="10"/>
        <color theme="4"/>
        <rFont val="Calibri"/>
        <family val="2"/>
        <scheme val="minor"/>
      </rPr>
      <t>1.3</t>
    </r>
    <r>
      <rPr>
        <sz val="10"/>
        <color theme="1"/>
        <rFont val="Calibri"/>
        <family val="2"/>
        <scheme val="minor"/>
      </rPr>
      <t xml:space="preserve">). 
-------------------
</t>
    </r>
    <r>
      <rPr>
        <b/>
        <sz val="10"/>
        <color theme="1"/>
        <rFont val="Calibri"/>
        <family val="2"/>
        <scheme val="minor"/>
      </rPr>
      <t>DOCS CHECK</t>
    </r>
    <r>
      <rPr>
        <sz val="10"/>
        <color theme="1"/>
        <rFont val="Calibri"/>
        <family val="2"/>
        <scheme val="minor"/>
      </rPr>
      <t xml:space="preserve">: check Internal GHG Reduction Plan on above points.
</t>
    </r>
    <r>
      <rPr>
        <b/>
        <sz val="10"/>
        <color theme="1"/>
        <rFont val="Calibri"/>
        <family val="2"/>
        <scheme val="minor"/>
      </rPr>
      <t>INTERVIEW:</t>
    </r>
    <r>
      <rPr>
        <sz val="10"/>
        <color theme="1"/>
        <rFont val="Calibri"/>
        <family val="2"/>
        <scheme val="minor"/>
      </rPr>
      <t xml:space="preserve"> check if action owners/ responsible entities are aware of their reduction obligations.</t>
    </r>
  </si>
  <si>
    <r>
      <t xml:space="preserve">The CO invests in an emission reduction project (or initiative) within the perimeter of the supply chain of the </t>
    </r>
    <r>
      <rPr>
        <u/>
        <sz val="10"/>
        <color rgb="FF000000"/>
        <rFont val="Calibri"/>
        <family val="2"/>
        <scheme val="minor"/>
      </rPr>
      <t>certified product</t>
    </r>
    <r>
      <rPr>
        <sz val="10"/>
        <color rgb="FF000000"/>
        <rFont val="Calibri"/>
        <family val="2"/>
        <scheme val="minor"/>
      </rPr>
      <t xml:space="preserve"> (i.e. the product for which the CO wishes to receive ‘product certification’).  
</t>
    </r>
    <r>
      <rPr>
        <i/>
        <sz val="9"/>
        <color rgb="FF000000"/>
        <rFont val="Calibri"/>
        <family val="2"/>
        <scheme val="minor"/>
      </rPr>
      <t>Thus not: within the supply chain of another (non-certified) product of the CO’s portfolio.  However, if the supply chain is unknown, scenario 2 or 3 may apply (see below).</t>
    </r>
  </si>
  <si>
    <t>The benefits of the investment shall be defined, agreed, and documented, for and amongst all actors (beneficiaries) involved, e.g.  the CO, the project initiator and/or implementing partner, local beneficiaries (e.g. farmers) and other beneficiaries, if applicable.  This entails at least the benefits 'on the ground', i.e. the financial benefits as well as the 'Sustainable Development Goals' co-benefits for local beneficiaries.</t>
  </si>
  <si>
    <r>
      <t>To assure that local beneficiaries really benefit (</t>
    </r>
    <r>
      <rPr>
        <b/>
        <sz val="10"/>
        <color theme="4"/>
        <rFont val="Calibri"/>
        <family val="2"/>
        <scheme val="minor"/>
      </rPr>
      <t>see requirement 4</t>
    </r>
    <r>
      <rPr>
        <sz val="10"/>
        <rFont val="Calibri"/>
        <family val="2"/>
        <scheme val="minor"/>
      </rPr>
      <t xml:space="preserve">), and as part of the design of the project, an internal management system needs to be established including at least an agreed process (amongst involved actors, and documented in a formal procedure) as to how the investment flow is distributed amongst actors involved. The aim is that the project becomes self-supporting, so that eventually project implementers and/ or the CO can pull out and initiate insetting projects elsewhere. </t>
    </r>
  </si>
  <si>
    <r>
      <t xml:space="preserve">Two possibilities:
1.    </t>
    </r>
    <r>
      <rPr>
        <b/>
        <sz val="10"/>
        <color rgb="FF000000"/>
        <rFont val="Calibri"/>
        <family val="2"/>
        <scheme val="minor"/>
      </rPr>
      <t>Ex ante investment approach</t>
    </r>
    <r>
      <rPr>
        <sz val="10"/>
        <color rgb="FF000000"/>
        <rFont val="Calibri"/>
        <family val="2"/>
        <scheme val="minor"/>
      </rPr>
      <t xml:space="preserve"> – the investment is made before the actual reduction is achieved e.g. if external finance is needed in order to start a project: 
The CO transfers a lump sum to the project owner/ initiator, so that the project can be developed or initiated. Once the project results in emission reductions, these reductions:
A) become directly visible in a consecutive footprint of the certified product (relevant in the case the footprint is based on actual or real life data sets) OR
B) are converted to ‘reduction units’ which are then transferred to the CO for the corresponding amount of the lump sum, so that the CO can claim these reduction units and deduct them from the footprint of the certified product.
</t>
    </r>
    <r>
      <rPr>
        <sz val="10"/>
        <rFont val="Calibri"/>
        <family val="2"/>
        <scheme val="minor"/>
      </rPr>
      <t xml:space="preserve">
2.    </t>
    </r>
    <r>
      <rPr>
        <b/>
        <sz val="10"/>
        <rFont val="Calibri"/>
        <family val="2"/>
        <scheme val="minor"/>
      </rPr>
      <t>Ex post credit approach</t>
    </r>
    <r>
      <rPr>
        <sz val="10"/>
        <rFont val="Calibri"/>
        <family val="2"/>
        <scheme val="minor"/>
      </rPr>
      <t xml:space="preserve"> – the investment is made after the actual reduction is achieved: The CO or another party has invested/initiated the project, which has resulted in additional emission reductions. Likewise, these additional reductions are quantified, converted to ‘reduction units’ (‘credits’) and registered. Depending on the CO’s needs to reduce, the CO purchases these credits, and by doing so, facilitates the continuation of the project -&gt; similar to offsetting, but with the additional benefit that the CO invests directly in its own supply chain. The sales price of these credits shall be established based on demand and supply. </t>
    </r>
  </si>
  <si>
    <t>https://www.agri-footprint.com/</t>
  </si>
  <si>
    <r>
      <t>The CO achieves</t>
    </r>
    <r>
      <rPr>
        <b/>
        <sz val="10"/>
        <color theme="1"/>
        <rFont val="Calibri"/>
        <family val="2"/>
        <scheme val="minor"/>
      </rPr>
      <t xml:space="preserve"> annual emission reductions in accordance with the Annual Reduction Target</t>
    </r>
    <r>
      <rPr>
        <sz val="10"/>
        <color theme="1"/>
        <rFont val="Calibri"/>
        <family val="2"/>
        <scheme val="minor"/>
      </rPr>
      <t xml:space="preserve">, by implementing the measures and activities as defined in the Internal GHG Reduction Plan. 
</t>
    </r>
    <r>
      <rPr>
        <b/>
        <u/>
        <sz val="10"/>
        <color theme="1"/>
        <rFont val="Calibri"/>
        <family val="2"/>
        <scheme val="minor"/>
      </rPr>
      <t>‘Three-year compliance flexibility rule’</t>
    </r>
    <r>
      <rPr>
        <b/>
        <sz val="10"/>
        <color theme="1"/>
        <rFont val="Calibri"/>
        <family val="2"/>
        <scheme val="minor"/>
      </rPr>
      <t xml:space="preserve">: 
</t>
    </r>
    <r>
      <rPr>
        <sz val="10"/>
        <color theme="1"/>
        <rFont val="Calibri"/>
        <family val="2"/>
        <scheme val="minor"/>
      </rPr>
      <t xml:space="preserve">Organisations are requested to reduce annually as per the Annual Reduction Target, but a grace period of 3 years allows for flexibility in the implementation of reduction measures and activities. That is, organisations may reduce at a slower pace within those 3 years, but shall be 'on track' at the end of the 3-year period (for the accumulated targets for those 3 years). During the audit, CO's are graded with score green (on track or over-performing), orange (under-performing, but within three year compliance flexibility rule) or red (not meeting the annual reduction target after 3 years, and thus considered for decertification).
-------------------
</t>
    </r>
    <r>
      <rPr>
        <b/>
        <sz val="10"/>
        <color theme="1"/>
        <rFont val="Calibri"/>
        <family val="2"/>
        <scheme val="minor"/>
      </rPr>
      <t xml:space="preserve">INTERVIEW: </t>
    </r>
    <r>
      <rPr>
        <sz val="10"/>
        <color theme="1"/>
        <rFont val="Calibri"/>
        <family val="2"/>
        <scheme val="minor"/>
      </rPr>
      <t>cross-check Internal GHG Reduction Plan with</t>
    </r>
    <r>
      <rPr>
        <b/>
        <sz val="10"/>
        <color theme="1"/>
        <rFont val="Calibri"/>
        <family val="2"/>
        <scheme val="minor"/>
      </rPr>
      <t xml:space="preserve"> </t>
    </r>
    <r>
      <rPr>
        <sz val="10"/>
        <color theme="1"/>
        <rFont val="Calibri"/>
        <family val="2"/>
        <scheme val="minor"/>
      </rPr>
      <t xml:space="preserve">action owners/ responsible entities to check if the measures and activities were implemented and led to those reductions as said in the Internal GHG Reduction Plan.
</t>
    </r>
    <r>
      <rPr>
        <b/>
        <sz val="10"/>
        <color theme="1"/>
        <rFont val="Calibri"/>
        <family val="2"/>
        <scheme val="minor"/>
      </rPr>
      <t>OBSERVATION:</t>
    </r>
    <r>
      <rPr>
        <sz val="10"/>
        <color theme="1"/>
        <rFont val="Calibri"/>
        <family val="2"/>
        <scheme val="minor"/>
      </rPr>
      <t xml:space="preserve"> for each achieved reduction, check facilities, office space, etc to witness the </t>
    </r>
    <r>
      <rPr>
        <b/>
        <sz val="10"/>
        <color theme="1"/>
        <rFont val="Calibri"/>
        <family val="2"/>
        <scheme val="minor"/>
      </rPr>
      <t>presence</t>
    </r>
    <r>
      <rPr>
        <sz val="10"/>
        <color theme="1"/>
        <rFont val="Calibri"/>
        <family val="2"/>
        <scheme val="minor"/>
      </rPr>
      <t xml:space="preserve"> and </t>
    </r>
    <r>
      <rPr>
        <b/>
        <sz val="10"/>
        <color theme="1"/>
        <rFont val="Calibri"/>
        <family val="2"/>
        <scheme val="minor"/>
      </rPr>
      <t>effectiveness</t>
    </r>
    <r>
      <rPr>
        <sz val="10"/>
        <color theme="1"/>
        <rFont val="Calibri"/>
        <family val="2"/>
        <scheme val="minor"/>
      </rPr>
      <t xml:space="preserve"> of the implemented reduction measures and activities, i.e. check new fleet, led lightning, solar panels, new machinery, process changes, etc.</t>
    </r>
    <r>
      <rPr>
        <b/>
        <sz val="10"/>
        <color theme="1"/>
        <rFont val="Calibri"/>
        <family val="2"/>
        <scheme val="minor"/>
      </rPr>
      <t xml:space="preserve"> </t>
    </r>
  </si>
  <si>
    <r>
      <t xml:space="preserve">Internal GHG Reduction Plan developed and maintained
</t>
    </r>
    <r>
      <rPr>
        <b/>
        <i/>
        <sz val="10"/>
        <rFont val="Calibri"/>
        <family val="2"/>
        <scheme val="minor"/>
      </rPr>
      <t xml:space="preserve">
</t>
    </r>
    <r>
      <rPr>
        <b/>
        <i/>
        <sz val="10"/>
        <color theme="9" tint="-0.499984740745262"/>
        <rFont val="Calibri"/>
        <family val="2"/>
        <scheme val="minor"/>
      </rPr>
      <t>-PLAN-</t>
    </r>
  </si>
  <si>
    <r>
      <t xml:space="preserve">A) If delays or deviations from the Internal GHG Reduction Plan arise, or if the actions defined in the plan lead to insufficient reductions, then:
     1. (a) proper </t>
    </r>
    <r>
      <rPr>
        <b/>
        <sz val="10"/>
        <color theme="1"/>
        <rFont val="Calibri"/>
        <family val="2"/>
        <scheme val="minor"/>
      </rPr>
      <t xml:space="preserve">correction(s) </t>
    </r>
    <r>
      <rPr>
        <sz val="10"/>
        <color theme="1"/>
        <rFont val="Calibri"/>
        <family val="2"/>
        <scheme val="minor"/>
      </rPr>
      <t xml:space="preserve">and/ or </t>
    </r>
    <r>
      <rPr>
        <b/>
        <sz val="10"/>
        <color theme="1"/>
        <rFont val="Calibri"/>
        <family val="2"/>
        <scheme val="minor"/>
      </rPr>
      <t>corrective action(s)</t>
    </r>
    <r>
      <rPr>
        <sz val="10"/>
        <color theme="1"/>
        <rFont val="Calibri"/>
        <family val="2"/>
        <scheme val="minor"/>
      </rPr>
      <t xml:space="preserve"> must be implemented, also documented in the Reduction Plan / Log Book;
     2. a </t>
    </r>
    <r>
      <rPr>
        <b/>
        <sz val="10"/>
        <color theme="1"/>
        <rFont val="Calibri"/>
        <family val="2"/>
        <scheme val="minor"/>
      </rPr>
      <t>recalculation</t>
    </r>
    <r>
      <rPr>
        <sz val="10"/>
        <color theme="1"/>
        <rFont val="Calibri"/>
        <family val="2"/>
        <scheme val="minor"/>
      </rPr>
      <t xml:space="preserve"> (see </t>
    </r>
    <r>
      <rPr>
        <b/>
        <sz val="10"/>
        <color theme="4"/>
        <rFont val="Calibri"/>
        <family val="2"/>
        <scheme val="minor"/>
      </rPr>
      <t>4.1</t>
    </r>
    <r>
      <rPr>
        <sz val="10"/>
        <color theme="1"/>
        <rFont val="Calibri"/>
        <family val="2"/>
        <scheme val="minor"/>
      </rPr>
      <t xml:space="preserve">) is made demonstrating that with these corrections / corrective actions, the CO will </t>
    </r>
    <r>
      <rPr>
        <b/>
        <sz val="10"/>
        <color theme="1"/>
        <rFont val="Calibri"/>
        <family val="2"/>
        <scheme val="minor"/>
      </rPr>
      <t>get 'on track' again;</t>
    </r>
    <r>
      <rPr>
        <sz val="10"/>
        <color theme="1"/>
        <rFont val="Calibri"/>
        <family val="2"/>
        <scheme val="minor"/>
      </rPr>
      <t xml:space="preserve">
</t>
    </r>
    <r>
      <rPr>
        <b/>
        <sz val="10"/>
        <color theme="1"/>
        <rFont val="Calibri"/>
        <family val="2"/>
        <scheme val="minor"/>
      </rPr>
      <t xml:space="preserve">   </t>
    </r>
    <r>
      <rPr>
        <sz val="10"/>
        <color theme="1"/>
        <rFont val="Calibri"/>
        <family val="2"/>
        <scheme val="minor"/>
      </rPr>
      <t xml:space="preserve">  3.</t>
    </r>
    <r>
      <rPr>
        <b/>
        <sz val="10"/>
        <color theme="1"/>
        <rFont val="Calibri"/>
        <family val="2"/>
        <scheme val="minor"/>
      </rPr>
      <t xml:space="preserve"> Sr. management</t>
    </r>
    <r>
      <rPr>
        <sz val="10"/>
        <color theme="1"/>
        <rFont val="Calibri"/>
        <family val="2"/>
        <scheme val="minor"/>
      </rPr>
      <t xml:space="preserve">, being responsible for timely re-calculations and timely corrections and corrective actions, shall sign off on the corrections and/ or corrective actions for timely implementation. 
B) OPTIONAL: To </t>
    </r>
    <r>
      <rPr>
        <b/>
        <sz val="10"/>
        <color theme="1"/>
        <rFont val="Calibri"/>
        <family val="2"/>
        <scheme val="minor"/>
      </rPr>
      <t>explore new opportunities for further reduction or for corrections and/ or corrective action</t>
    </r>
    <r>
      <rPr>
        <sz val="10"/>
        <color theme="1"/>
        <rFont val="Calibri"/>
        <family val="2"/>
        <scheme val="minor"/>
      </rPr>
      <t xml:space="preserve">s, the below methodology (derived from SWOT analysis) may be applied:
     1) What does the organisation do well already? (Strengths)
     2) Where can the organisation still improve? (Weaknesses)
     3) What other possibilities are out there? (Opportunities)
     4) What obstacles do you face or prevent you from implementing these opportunities? (Threats)
     5) What creative solutions are there to combat these obstacles?
The answers to above questions may be added to the Reduction Plan/ Log Book.  
-------------------
</t>
    </r>
    <r>
      <rPr>
        <b/>
        <sz val="10"/>
        <color theme="1"/>
        <rFont val="Calibri"/>
        <family val="2"/>
        <scheme val="minor"/>
      </rPr>
      <t>DOCS CHECK:</t>
    </r>
    <r>
      <rPr>
        <sz val="10"/>
        <color theme="1"/>
        <rFont val="Calibri"/>
        <family val="2"/>
        <scheme val="minor"/>
      </rPr>
      <t xml:space="preserve"> check if corrections and corrective actions are documented in the Reduction Plan/ Log Book and signed off by sr. management.
</t>
    </r>
    <r>
      <rPr>
        <b/>
        <sz val="10"/>
        <color theme="1"/>
        <rFont val="Calibri"/>
        <family val="2"/>
        <scheme val="minor"/>
      </rPr>
      <t>INTERVIEW:</t>
    </r>
    <r>
      <rPr>
        <sz val="10"/>
        <color theme="1"/>
        <rFont val="Calibri"/>
        <family val="2"/>
        <scheme val="minor"/>
      </rPr>
      <t xml:space="preserve"> check if action owners/ responsible entities are implementing corrections and corrective actions + cross-check updated Reduction Plan/ Log Book with action owners/ responsible entities to check if the measures and activities actually led to those reductions as said in the Reduction Plan.
</t>
    </r>
    <r>
      <rPr>
        <b/>
        <sz val="10"/>
        <color theme="1"/>
        <rFont val="Calibri"/>
        <family val="2"/>
        <scheme val="minor"/>
      </rPr>
      <t>OBSERVATION:</t>
    </r>
    <r>
      <rPr>
        <sz val="10"/>
        <color theme="1"/>
        <rFont val="Calibri"/>
        <family val="2"/>
        <scheme val="minor"/>
      </rPr>
      <t xml:space="preserve"> for each achieved reduction resulting from corrections or corrective actions, check facilities, office space, etc to witness the</t>
    </r>
    <r>
      <rPr>
        <b/>
        <sz val="10"/>
        <color theme="1"/>
        <rFont val="Calibri"/>
        <family val="2"/>
        <scheme val="minor"/>
      </rPr>
      <t xml:space="preserve"> presence</t>
    </r>
    <r>
      <rPr>
        <sz val="10"/>
        <color theme="1"/>
        <rFont val="Calibri"/>
        <family val="2"/>
        <scheme val="minor"/>
      </rPr>
      <t xml:space="preserve"> and </t>
    </r>
    <r>
      <rPr>
        <b/>
        <sz val="10"/>
        <color theme="1"/>
        <rFont val="Calibri"/>
        <family val="2"/>
        <scheme val="minor"/>
      </rPr>
      <t>effectiveness</t>
    </r>
    <r>
      <rPr>
        <sz val="10"/>
        <color theme="1"/>
        <rFont val="Calibri"/>
        <family val="2"/>
        <scheme val="minor"/>
      </rPr>
      <t xml:space="preserve"> of the implemented reduction measures and activities, i.e. check the new fleet, led lightning, solar panels, new machinery, process changes, etc. </t>
    </r>
  </si>
  <si>
    <r>
      <t xml:space="preserve">A) The CO compensates its remaining emissions to net zero by purchasing and retiring eligible </t>
    </r>
    <r>
      <rPr>
        <b/>
        <sz val="10"/>
        <color theme="1"/>
        <rFont val="Calibri"/>
        <family val="2"/>
        <scheme val="minor"/>
      </rPr>
      <t>carbon offsets</t>
    </r>
    <r>
      <rPr>
        <sz val="10"/>
        <color theme="1"/>
        <rFont val="Calibri"/>
        <family val="2"/>
        <scheme val="minor"/>
      </rPr>
      <t xml:space="preserve">, equivalent to the non-reduced emissions, either via Climate Neutral Group or other offset-brokers. </t>
    </r>
    <r>
      <rPr>
        <b/>
        <sz val="10"/>
        <rFont val="Calibri"/>
        <family val="2"/>
        <scheme val="minor"/>
      </rPr>
      <t xml:space="preserve">Compensation shall be done for the period that the CO has made use of the Trademark and/ or has made claims.
</t>
    </r>
    <r>
      <rPr>
        <sz val="10"/>
        <color theme="1"/>
        <rFont val="Calibri"/>
        <family val="2"/>
        <scheme val="minor"/>
      </rPr>
      <t xml:space="preserve">
Eligible offsets are generated through:
1. Offsetting projects which are compliant with standards that are endorsed by the</t>
    </r>
    <r>
      <rPr>
        <b/>
        <sz val="10"/>
        <color theme="1"/>
        <rFont val="Calibri"/>
        <family val="2"/>
        <scheme val="minor"/>
      </rPr>
      <t xml:space="preserve"> International Carbon Reduction and Offset Alliance</t>
    </r>
    <r>
      <rPr>
        <sz val="10"/>
        <color theme="1"/>
        <rFont val="Calibri"/>
        <family val="2"/>
        <scheme val="minor"/>
      </rPr>
      <t xml:space="preserve"> (ICROA), see: </t>
    </r>
    <r>
      <rPr>
        <b/>
        <sz val="10"/>
        <color theme="4"/>
        <rFont val="Calibri"/>
        <family val="2"/>
        <scheme val="minor"/>
      </rPr>
      <t>https://www.icroa.org/The-ICROA-Code-of-Best-Practice</t>
    </r>
    <r>
      <rPr>
        <sz val="10"/>
        <color theme="1"/>
        <rFont val="Calibri"/>
        <family val="2"/>
        <scheme val="minor"/>
      </rPr>
      <t xml:space="preserve">, including a.o.:
- </t>
    </r>
    <r>
      <rPr>
        <i/>
        <sz val="10"/>
        <color theme="1"/>
        <rFont val="Calibri"/>
        <family val="2"/>
        <scheme val="minor"/>
      </rPr>
      <t>Verified Carbon Units</t>
    </r>
    <r>
      <rPr>
        <sz val="10"/>
        <color theme="1"/>
        <rFont val="Calibri"/>
        <family val="2"/>
        <scheme val="minor"/>
      </rPr>
      <t xml:space="preserve"> (</t>
    </r>
    <r>
      <rPr>
        <b/>
        <sz val="10"/>
        <color theme="1"/>
        <rFont val="Calibri"/>
        <family val="2"/>
        <scheme val="minor"/>
      </rPr>
      <t>VCUs)</t>
    </r>
    <r>
      <rPr>
        <sz val="10"/>
        <color theme="1"/>
        <rFont val="Calibri"/>
        <family val="2"/>
        <scheme val="minor"/>
      </rPr>
      <t xml:space="preserve"> issued under the VCS Program managed by Verra;
- </t>
    </r>
    <r>
      <rPr>
        <i/>
        <sz val="10"/>
        <color theme="1"/>
        <rFont val="Calibri"/>
        <family val="2"/>
        <scheme val="minor"/>
      </rPr>
      <t>Gold Standard credits</t>
    </r>
    <r>
      <rPr>
        <sz val="10"/>
        <color theme="1"/>
        <rFont val="Calibri"/>
        <family val="2"/>
        <scheme val="minor"/>
      </rPr>
      <t xml:space="preserve"> issued under the former </t>
    </r>
    <r>
      <rPr>
        <i/>
        <sz val="10"/>
        <color theme="1"/>
        <rFont val="Calibri"/>
        <family val="2"/>
        <scheme val="minor"/>
      </rPr>
      <t>Gold Standard</t>
    </r>
    <r>
      <rPr>
        <sz val="10"/>
        <color theme="1"/>
        <rFont val="Calibri"/>
        <family val="2"/>
        <scheme val="minor"/>
      </rPr>
      <t xml:space="preserve"> </t>
    </r>
    <r>
      <rPr>
        <b/>
        <sz val="10"/>
        <color theme="1"/>
        <rFont val="Calibri"/>
        <family val="2"/>
        <scheme val="minor"/>
      </rPr>
      <t xml:space="preserve">(GS VERs </t>
    </r>
    <r>
      <rPr>
        <sz val="10"/>
        <color theme="1"/>
        <rFont val="Calibri"/>
        <family val="2"/>
        <scheme val="minor"/>
      </rPr>
      <t xml:space="preserve">or </t>
    </r>
    <r>
      <rPr>
        <b/>
        <sz val="10"/>
        <color theme="1"/>
        <rFont val="Calibri"/>
        <family val="2"/>
        <scheme val="minor"/>
      </rPr>
      <t>GS CERs)</t>
    </r>
    <r>
      <rPr>
        <sz val="10"/>
        <color theme="1"/>
        <rFont val="Calibri"/>
        <family val="2"/>
        <scheme val="minor"/>
      </rPr>
      <t xml:space="preserve"> or under the new </t>
    </r>
    <r>
      <rPr>
        <i/>
        <sz val="10"/>
        <color theme="1"/>
        <rFont val="Calibri"/>
        <family val="2"/>
        <scheme val="minor"/>
      </rPr>
      <t xml:space="preserve">Gold Standard for the Global Goals </t>
    </r>
    <r>
      <rPr>
        <b/>
        <sz val="10"/>
        <color theme="1"/>
        <rFont val="Calibri"/>
        <family val="2"/>
        <scheme val="minor"/>
      </rPr>
      <t>(GS4GG)</t>
    </r>
    <r>
      <rPr>
        <sz val="10"/>
        <color theme="1"/>
        <rFont val="Calibri"/>
        <family val="2"/>
        <scheme val="minor"/>
      </rPr>
      <t xml:space="preserve"> program;
- </t>
    </r>
    <r>
      <rPr>
        <i/>
        <sz val="10"/>
        <color theme="1"/>
        <rFont val="Calibri"/>
        <family val="2"/>
        <scheme val="minor"/>
      </rPr>
      <t>Certified Emission Reduction</t>
    </r>
    <r>
      <rPr>
        <sz val="10"/>
        <color theme="1"/>
        <rFont val="Calibri"/>
        <family val="2"/>
        <scheme val="minor"/>
      </rPr>
      <t xml:space="preserve"> </t>
    </r>
    <r>
      <rPr>
        <b/>
        <sz val="10"/>
        <color theme="1"/>
        <rFont val="Calibri"/>
        <family val="2"/>
        <scheme val="minor"/>
      </rPr>
      <t xml:space="preserve">(CERs) </t>
    </r>
    <r>
      <rPr>
        <sz val="10"/>
        <color theme="1"/>
        <rFont val="Calibri"/>
        <family val="2"/>
        <scheme val="minor"/>
      </rPr>
      <t xml:space="preserve">issued by the Clean Development Mechanism;
</t>
    </r>
    <r>
      <rPr>
        <u/>
        <sz val="10"/>
        <color theme="1"/>
        <rFont val="Calibri"/>
        <family val="2"/>
        <scheme val="minor"/>
      </rPr>
      <t>OR</t>
    </r>
    <r>
      <rPr>
        <sz val="10"/>
        <color theme="1"/>
        <rFont val="Calibri"/>
        <family val="2"/>
        <scheme val="minor"/>
      </rPr>
      <t xml:space="preserve">
2. Domestic offset projects (e.g. 'Nationale Koolstofmarkt certificaten'), for which a registry shall be kept and only after formal endorsement  by ICROA.  
</t>
    </r>
    <r>
      <rPr>
        <u/>
        <sz val="10"/>
        <color theme="1"/>
        <rFont val="Calibri"/>
        <family val="2"/>
        <scheme val="minor"/>
      </rPr>
      <t>AND</t>
    </r>
    <r>
      <rPr>
        <sz val="10"/>
        <color theme="1"/>
        <rFont val="Calibri"/>
        <family val="2"/>
        <scheme val="minor"/>
      </rPr>
      <t xml:space="preserve">
3. Meet CNG's </t>
    </r>
    <r>
      <rPr>
        <b/>
        <sz val="10"/>
        <color theme="1"/>
        <rFont val="Calibri"/>
        <family val="2"/>
        <scheme val="minor"/>
      </rPr>
      <t>additional quality criteria</t>
    </r>
    <r>
      <rPr>
        <sz val="10"/>
        <color theme="1"/>
        <rFont val="Calibri"/>
        <family val="2"/>
        <scheme val="minor"/>
      </rPr>
      <t xml:space="preserve"> for offsetting projects, see: </t>
    </r>
    <r>
      <rPr>
        <b/>
        <sz val="10"/>
        <color theme="4"/>
        <rFont val="Calibri"/>
        <family val="2"/>
        <scheme val="minor"/>
      </rPr>
      <t>https://www.climateneutralgroup.com/wp-content/uploads/2017/12/20171212-CNG-Strict-quality-criteria-UK-Addv2.pdf</t>
    </r>
    <r>
      <rPr>
        <sz val="10"/>
        <color theme="1"/>
        <rFont val="Calibri"/>
        <family val="2"/>
        <scheme val="minor"/>
      </rPr>
      <t xml:space="preserve">. Large-scale renewables, as large scale wind-, hydro-, solar- and biomass-projects are no longer permitted, see the study conducted by Öko Institut: </t>
    </r>
    <r>
      <rPr>
        <b/>
        <sz val="10"/>
        <color theme="4"/>
        <rFont val="Calibri"/>
        <family val="2"/>
        <scheme val="minor"/>
      </rPr>
      <t>https://ec.europa.eu/clima/sites/clima/files/ets/docs/clean_dev_mechanism_en.pdf</t>
    </r>
    <r>
      <rPr>
        <sz val="10"/>
        <color theme="1"/>
        <rFont val="Calibri"/>
        <family val="2"/>
        <scheme val="minor"/>
      </rPr>
      <t xml:space="preserve">. </t>
    </r>
    <r>
      <rPr>
        <i/>
        <sz val="8"/>
        <color theme="1"/>
        <rFont val="Calibri"/>
        <family val="2"/>
        <scheme val="minor"/>
      </rPr>
      <t xml:space="preserve">
NOTE: CNG reserves the right to amend the eligibility criteria for carbon offsetting projects, depending on the of evolvements of the voluntary market.
</t>
    </r>
    <r>
      <rPr>
        <sz val="10"/>
        <rFont val="Calibri"/>
        <family val="2"/>
        <scheme val="minor"/>
      </rPr>
      <t xml:space="preserve">
-------------------
</t>
    </r>
    <r>
      <rPr>
        <b/>
        <sz val="10"/>
        <rFont val="Calibri"/>
        <family val="2"/>
        <scheme val="minor"/>
      </rPr>
      <t xml:space="preserve">DOCS CHECK: </t>
    </r>
    <r>
      <rPr>
        <sz val="10"/>
        <rFont val="Calibri"/>
        <family val="2"/>
        <scheme val="minor"/>
      </rPr>
      <t xml:space="preserve">check formal certificate of purchased and retired offsets for the quantity of the remaining emissions for the audited footprint (retrospectively), +  check evidence  (e.g. signed contract with offset broker) demonstrating the commitment to purchase and retire eligible offset credits for the coming footprint (prospectively)*.
</t>
    </r>
    <r>
      <rPr>
        <i/>
        <sz val="8"/>
        <rFont val="Calibri"/>
        <family val="2"/>
        <scheme val="minor"/>
      </rPr>
      <t>* During the audit, the CB completes a prospective check and a retrospective check: 
A) retrospective: if the CO has compensated the emissions of the audited footprint (calculated over the usage data of the previous calender year). In case the CO has compensated based on the draft footprint calculated by the FC (which was not audited yet), and corrections resulted from the audit, the CB shall raise a minor NC so that compensation shall be adjusted accordingly (not applicable for CO's first year of certification);
B) prospective: if the CO has a committment (e.g. through a signed contract with an offset broker) to purchase (and retire) eligible offsets OR has (pre-)financed offsets for which corrections will be settled once the footprint will be audited.</t>
    </r>
  </si>
  <si>
    <r>
      <t xml:space="preserve">·     </t>
    </r>
    <r>
      <rPr>
        <b/>
        <sz val="10"/>
        <color theme="1"/>
        <rFont val="Calibri"/>
        <family val="2"/>
        <scheme val="minor"/>
      </rPr>
      <t xml:space="preserve">How? </t>
    </r>
    <r>
      <rPr>
        <sz val="10"/>
        <color theme="1"/>
        <rFont val="Calibri"/>
        <family val="2"/>
        <scheme val="minor"/>
      </rPr>
      <t xml:space="preserve"> The CO makes an investment (e.g. at the level of cultivation, production, manufacturing, export, import, (re-)packaging, transport retail and/or disposal), either in the form of a lump sum or purchase of credits , whereby it can be proven that this investment resulted in concrete, additional and quantifiable emission reductions which are kept in a registry and hence not double-counted. In turn, the CO may count this achieved reduction towards the Annual Reduction Target of its certified product, corresponding with the amount invested and actual emission reduction achieved. See </t>
    </r>
    <r>
      <rPr>
        <b/>
        <sz val="10"/>
        <color theme="4"/>
        <rFont val="Calibri"/>
        <family val="2"/>
        <scheme val="minor"/>
      </rPr>
      <t>Annex 5</t>
    </r>
    <r>
      <rPr>
        <sz val="10"/>
        <color theme="1"/>
        <rFont val="Calibri"/>
        <family val="2"/>
        <scheme val="minor"/>
      </rPr>
      <t xml:space="preserve"> for more details and possible scenarios.
NOTE: At the moment of development of this Standard, the rules around Insetting are still in development. Therefore, all COs wishing to make use of this option, shall first seek approval from CNG and CB. 
For the time being:
      - It is deemed invalid if an investment is made in the product's sphere of influence such as a farmer community, i.e. the investment should be made directly in the supply chain of the certified product. 
      - It is deemed invalid if achieved reductions are used to compensate for a CO's (non-product-attributable) scope 1 and 2 emissions, i.e. in the case of certification of the organisation. 
</t>
    </r>
  </si>
  <si>
    <r>
      <rPr>
        <sz val="10"/>
        <rFont val="Calibri"/>
        <family val="2"/>
        <scheme val="minor"/>
      </rPr>
      <t>A) IDEM</t>
    </r>
    <r>
      <rPr>
        <sz val="10"/>
        <color rgb="FFFF0000"/>
        <rFont val="Calibri"/>
        <family val="2"/>
        <scheme val="minor"/>
      </rPr>
      <t xml:space="preserve">
</t>
    </r>
    <r>
      <rPr>
        <sz val="10"/>
        <rFont val="Calibri"/>
        <family val="2"/>
        <scheme val="minor"/>
      </rPr>
      <t>B) IDEM, but meets the following additional</t>
    </r>
    <r>
      <rPr>
        <b/>
        <sz val="10"/>
        <rFont val="Calibri"/>
        <family val="2"/>
        <scheme val="minor"/>
      </rPr>
      <t xml:space="preserve"> quality requirement</t>
    </r>
    <r>
      <rPr>
        <sz val="10"/>
        <rFont val="Calibri"/>
        <family val="2"/>
        <scheme val="minor"/>
      </rPr>
      <t xml:space="preserve"> in order to become eligible:</t>
    </r>
    <r>
      <rPr>
        <b/>
        <sz val="10"/>
        <color rgb="FFFF0000"/>
        <rFont val="Calibri"/>
        <family val="2"/>
        <scheme val="minor"/>
      </rPr>
      <t xml:space="preserve">
</t>
    </r>
    <r>
      <rPr>
        <sz val="10"/>
        <rFont val="Calibri"/>
        <family val="2"/>
        <scheme val="minor"/>
      </rPr>
      <t xml:space="preserve">5. The method allows for proper allocation of emissions in the case the certified product results in co-products (see </t>
    </r>
    <r>
      <rPr>
        <b/>
        <sz val="10"/>
        <color theme="4"/>
        <rFont val="Calibri"/>
        <family val="2"/>
        <scheme val="minor"/>
      </rPr>
      <t>3.4</t>
    </r>
    <r>
      <rPr>
        <sz val="10"/>
        <rFont val="Calibri"/>
        <family val="2"/>
        <scheme val="minor"/>
      </rPr>
      <t xml:space="preserve">).
6. The method allows for an inventory analyses, i.e. to model / collect data for the inputs and outputs of all process stages within the product's  life cycle 
</t>
    </r>
    <r>
      <rPr>
        <sz val="10"/>
        <color rgb="FFFF0000"/>
        <rFont val="Calibri"/>
        <family val="2"/>
        <scheme val="minor"/>
      </rPr>
      <t xml:space="preserve">
</t>
    </r>
    <r>
      <rPr>
        <sz val="10"/>
        <rFont val="Calibri"/>
        <family val="2"/>
        <scheme val="minor"/>
      </rPr>
      <t xml:space="preserve">C) IDEM
</t>
    </r>
  </si>
  <si>
    <t>https://www.thinkstep.com/</t>
  </si>
  <si>
    <t>SimaPro</t>
  </si>
  <si>
    <t>Harmonised methodology for the calculation of the environmental footprint for certain products or product categories, initiated by the European Commission</t>
  </si>
  <si>
    <t xml:space="preserve">ReCiPe </t>
  </si>
  <si>
    <t>Certification of the organisation</t>
  </si>
  <si>
    <t>Certification of a product</t>
  </si>
  <si>
    <t>https://eplca.jrc.ec.europa.eu/ilcdHandbook.html</t>
  </si>
  <si>
    <t>Climate Neutral Standard</t>
  </si>
  <si>
    <t>- Climate Neutral Certification Program -</t>
  </si>
  <si>
    <r>
      <t xml:space="preserve">C) Again, the CO can choose from any of the below options: 
     a) The CO uses its buying power to </t>
    </r>
    <r>
      <rPr>
        <b/>
        <sz val="10"/>
        <rFont val="Calibri"/>
        <family val="2"/>
        <scheme val="minor"/>
      </rPr>
      <t>negotiate/ enforce</t>
    </r>
    <r>
      <rPr>
        <sz val="10"/>
        <rFont val="Calibri"/>
        <family val="2"/>
        <scheme val="minor"/>
      </rPr>
      <t xml:space="preserve"> emission reductions with the supply chain partner delivering the 'top-3' input material or service. 
</t>
    </r>
    <r>
      <rPr>
        <i/>
        <sz val="10"/>
        <rFont val="Calibri"/>
        <family val="2"/>
        <scheme val="minor"/>
      </rPr>
      <t xml:space="preserve">OR, if the CO can demonstrate that a) is not possible, </t>
    </r>
    <r>
      <rPr>
        <sz val="10"/>
        <rFont val="Calibri"/>
        <family val="2"/>
        <scheme val="minor"/>
      </rPr>
      <t xml:space="preserve">
     b) The CO requests from the supply chain partner to conduct a </t>
    </r>
    <r>
      <rPr>
        <b/>
        <sz val="10"/>
        <rFont val="Calibri"/>
        <family val="2"/>
        <scheme val="minor"/>
      </rPr>
      <t>chain analysis</t>
    </r>
    <r>
      <rPr>
        <sz val="10"/>
        <rFont val="Calibri"/>
        <family val="2"/>
        <scheme val="minor"/>
      </rPr>
      <t xml:space="preserve"> for the delivered  'top-3' input material or service and a </t>
    </r>
    <r>
      <rPr>
        <b/>
        <sz val="10"/>
        <rFont val="Calibri"/>
        <family val="2"/>
        <scheme val="minor"/>
      </rPr>
      <t xml:space="preserve">strategy and implementation plan </t>
    </r>
    <r>
      <rPr>
        <sz val="10"/>
        <rFont val="Calibri"/>
        <family val="2"/>
        <scheme val="minor"/>
      </rPr>
      <t xml:space="preserve">how the supply chain partner envisions to actively reduce its own emissions.
</t>
    </r>
    <r>
      <rPr>
        <i/>
        <sz val="10"/>
        <rFont val="Calibri"/>
        <family val="2"/>
        <scheme val="minor"/>
      </rPr>
      <t>OR, if the CO can demonstrate that a) &amp; b) are not possible,</t>
    </r>
    <r>
      <rPr>
        <sz val="10"/>
        <rFont val="Calibri"/>
        <family val="2"/>
        <scheme val="minor"/>
      </rPr>
      <t xml:space="preserve">
     c) The CO actively engages in (or be a front-runner or initiator of) of the </t>
    </r>
    <r>
      <rPr>
        <b/>
        <sz val="10"/>
        <rFont val="Calibri"/>
        <family val="2"/>
        <scheme val="minor"/>
      </rPr>
      <t xml:space="preserve">platforms or initiatives </t>
    </r>
    <r>
      <rPr>
        <sz val="10"/>
        <rFont val="Calibri"/>
        <family val="2"/>
        <scheme val="minor"/>
      </rPr>
      <t xml:space="preserve">defined under point B) above (comparable to the requirements of </t>
    </r>
    <r>
      <rPr>
        <b/>
        <sz val="10"/>
        <color theme="4"/>
        <rFont val="Calibri"/>
        <family val="2"/>
        <scheme val="minor"/>
      </rPr>
      <t>Handboek</t>
    </r>
    <r>
      <rPr>
        <sz val="10"/>
        <rFont val="Calibri"/>
        <family val="2"/>
        <scheme val="minor"/>
      </rPr>
      <t xml:space="preserve"> </t>
    </r>
    <r>
      <rPr>
        <b/>
        <sz val="10"/>
        <color theme="4"/>
        <rFont val="Calibri"/>
        <family val="2"/>
        <scheme val="minor"/>
      </rPr>
      <t>CO2 Prestatieladder 3.0 - minimum level 3 ("Eis 3D")</t>
    </r>
    <r>
      <rPr>
        <sz val="10"/>
        <rFont val="Calibri"/>
        <family val="2"/>
        <scheme val="minor"/>
      </rPr>
      <t>). 
D) The CO shall expand its certification scope with product and/ or service certification, and gradually applies for certification of its core products or services (at a speed of 2.5% per year of its total product or service volume or sales, see also</t>
    </r>
    <r>
      <rPr>
        <b/>
        <sz val="10"/>
        <color rgb="FFFF0000"/>
        <rFont val="Calibri"/>
        <family val="2"/>
        <scheme val="minor"/>
      </rPr>
      <t xml:space="preserve"> </t>
    </r>
    <r>
      <rPr>
        <b/>
        <sz val="10"/>
        <color theme="4"/>
        <rFont val="Calibri"/>
        <family val="2"/>
        <scheme val="minor"/>
      </rPr>
      <t>2.1 C)</t>
    </r>
    <r>
      <rPr>
        <sz val="10"/>
        <rFont val="Calibri"/>
        <family val="2"/>
        <scheme val="minor"/>
      </rPr>
      <t xml:space="preserve"> under</t>
    </r>
    <r>
      <rPr>
        <b/>
        <sz val="10"/>
        <color theme="4"/>
        <rFont val="Calibri"/>
        <family val="2"/>
        <scheme val="minor"/>
      </rPr>
      <t xml:space="preserve"> 'Certification of a Product' </t>
    </r>
    <r>
      <rPr>
        <sz val="10"/>
        <rFont val="Calibri"/>
        <family val="2"/>
        <scheme val="minor"/>
      </rPr>
      <t xml:space="preserve">or </t>
    </r>
    <r>
      <rPr>
        <b/>
        <sz val="10"/>
        <color theme="4"/>
        <rFont val="Calibri"/>
        <family val="2"/>
        <scheme val="minor"/>
      </rPr>
      <t>'Certification of a Service'</t>
    </r>
    <r>
      <rPr>
        <sz val="10"/>
        <rFont val="Calibri"/>
        <family val="2"/>
        <scheme val="minor"/>
      </rPr>
      <t>).</t>
    </r>
    <r>
      <rPr>
        <b/>
        <sz val="10"/>
        <color theme="4"/>
        <rFont val="Calibri"/>
        <family val="2"/>
        <scheme val="minor"/>
      </rPr>
      <t xml:space="preserve"> 
</t>
    </r>
    <r>
      <rPr>
        <i/>
        <sz val="8"/>
        <rFont val="Calibri"/>
        <family val="2"/>
        <scheme val="minor"/>
      </rPr>
      <t xml:space="preserve">NOTE: CNG reserves the right to amend this requirement for certain sectors, branches or industries, i.e. to set this 2.5% target either higher or lower. </t>
    </r>
    <r>
      <rPr>
        <sz val="10"/>
        <rFont val="Calibri"/>
        <family val="2"/>
        <scheme val="minor"/>
      </rPr>
      <t xml:space="preserve">
-------------------
</t>
    </r>
    <r>
      <rPr>
        <b/>
        <sz val="10"/>
        <rFont val="Calibri"/>
        <family val="2"/>
        <scheme val="minor"/>
      </rPr>
      <t xml:space="preserve">DOCS CHECK / TOOL CHECK/ INTERVIEW: 
</t>
    </r>
    <r>
      <rPr>
        <i/>
        <sz val="10"/>
        <rFont val="Calibri"/>
        <family val="2"/>
        <scheme val="minor"/>
      </rPr>
      <t>YR1:</t>
    </r>
    <r>
      <rPr>
        <b/>
        <i/>
        <sz val="10"/>
        <rFont val="Calibri"/>
        <family val="2"/>
        <scheme val="minor"/>
      </rPr>
      <t xml:space="preserve"> </t>
    </r>
    <r>
      <rPr>
        <sz val="10"/>
        <rFont val="Calibri"/>
        <family val="2"/>
        <scheme val="minor"/>
      </rPr>
      <t xml:space="preserve">check estimation of scope 3 + CO's book-keeping. 
</t>
    </r>
    <r>
      <rPr>
        <i/>
        <sz val="10"/>
        <rFont val="Calibri"/>
        <family val="2"/>
        <scheme val="minor"/>
      </rPr>
      <t>YR2:</t>
    </r>
    <r>
      <rPr>
        <sz val="10"/>
        <rFont val="Calibri"/>
        <family val="2"/>
        <scheme val="minor"/>
      </rPr>
      <t xml:space="preserve"> check footprints of supply chain partners  </t>
    </r>
    <r>
      <rPr>
        <u/>
        <sz val="10"/>
        <rFont val="Calibri"/>
        <family val="2"/>
        <scheme val="minor"/>
      </rPr>
      <t>OR</t>
    </r>
    <r>
      <rPr>
        <sz val="10"/>
        <rFont val="Calibri"/>
        <family val="2"/>
        <scheme val="minor"/>
      </rPr>
      <t xml:space="preserve">  check plan for engagement in sector initiatives or platforms (also possible through interviews with staff if no plan is available) .
</t>
    </r>
    <r>
      <rPr>
        <i/>
        <sz val="10"/>
        <rFont val="Calibri"/>
        <family val="2"/>
        <scheme val="minor"/>
      </rPr>
      <t>YR 3 &amp; 4:</t>
    </r>
    <r>
      <rPr>
        <sz val="10"/>
        <rFont val="Calibri"/>
        <family val="2"/>
        <scheme val="minor"/>
      </rPr>
      <t xml:space="preserve"> check negotiation documentation, </t>
    </r>
    <r>
      <rPr>
        <u/>
        <sz val="10"/>
        <rFont val="Calibri"/>
        <family val="2"/>
        <scheme val="minor"/>
      </rPr>
      <t>OR</t>
    </r>
    <r>
      <rPr>
        <sz val="10"/>
        <rFont val="Calibri"/>
        <family val="2"/>
        <scheme val="minor"/>
      </rPr>
      <t xml:space="preserve"> chain analysis and strategy and implementation plan, </t>
    </r>
    <r>
      <rPr>
        <u/>
        <sz val="10"/>
        <rFont val="Calibri"/>
        <family val="2"/>
        <scheme val="minor"/>
      </rPr>
      <t>OR</t>
    </r>
    <r>
      <rPr>
        <sz val="10"/>
        <rFont val="Calibri"/>
        <family val="2"/>
        <scheme val="minor"/>
      </rPr>
      <t xml:space="preserve"> check evidence that demonstrates front-runner engagement in sector initiatives or platforms.
</t>
    </r>
    <r>
      <rPr>
        <i/>
        <sz val="10"/>
        <rFont val="Calibri"/>
        <family val="2"/>
        <scheme val="minor"/>
      </rPr>
      <t>YR 5 &amp; onwards:</t>
    </r>
    <r>
      <rPr>
        <sz val="10"/>
        <rFont val="Calibri"/>
        <family val="2"/>
        <scheme val="minor"/>
      </rPr>
      <t xml:space="preserve"> check if CO gets 2.5% of its products/ services certified, year after year.</t>
    </r>
  </si>
  <si>
    <r>
      <t xml:space="preserve">2. IDEM
3. IDEM
</t>
    </r>
    <r>
      <rPr>
        <i/>
        <sz val="10"/>
        <color theme="1"/>
        <rFont val="Calibri"/>
        <family val="2"/>
        <scheme val="minor"/>
      </rPr>
      <t xml:space="preserve">
</t>
    </r>
    <r>
      <rPr>
        <sz val="10"/>
        <color theme="1"/>
        <rFont val="Calibri"/>
        <family val="2"/>
        <scheme val="minor"/>
      </rPr>
      <t xml:space="preserve">B) IDEM
C) IDEM
-------------------
</t>
    </r>
    <r>
      <rPr>
        <b/>
        <sz val="10"/>
        <color theme="1"/>
        <rFont val="Calibri"/>
        <family val="2"/>
        <scheme val="minor"/>
      </rPr>
      <t>DOCS CHECK</t>
    </r>
    <r>
      <rPr>
        <sz val="10"/>
        <color theme="1"/>
        <rFont val="Calibri"/>
        <family val="2"/>
        <scheme val="minor"/>
      </rPr>
      <t xml:space="preserve">: check completeness of GHG Emission Sources Overview, and if all mandatory GHG emission sources are included and correctly categorized per scope 1, 2, 3.
</t>
    </r>
    <r>
      <rPr>
        <b/>
        <sz val="10"/>
        <color theme="1"/>
        <rFont val="Calibri"/>
        <family val="2"/>
        <scheme val="minor"/>
      </rPr>
      <t>INTERVIEW:</t>
    </r>
    <r>
      <rPr>
        <sz val="10"/>
        <color theme="1"/>
        <rFont val="Calibri"/>
        <family val="2"/>
        <scheme val="minor"/>
      </rPr>
      <t xml:space="preserve"> cross-check with responsible person and/ or sr. management and/or other knowledgeable person (e.g. product manager),  if operational boundaries are sufficiently ambitious and GHG Emission Sources Overview is complete  + cross-check with suppliers and service providers.
</t>
    </r>
    <r>
      <rPr>
        <b/>
        <sz val="10"/>
        <color theme="1"/>
        <rFont val="Calibri"/>
        <family val="2"/>
        <scheme val="minor"/>
      </rPr>
      <t>OBSERVATION:</t>
    </r>
    <r>
      <rPr>
        <sz val="10"/>
        <color theme="1"/>
        <rFont val="Calibri"/>
        <family val="2"/>
        <scheme val="minor"/>
      </rPr>
      <t xml:space="preserve"> check work floor, production sites, warehouses, etc to understand business operations and work-flows to check completeness of GHG Emission Sources Overview.
</t>
    </r>
  </si>
  <si>
    <r>
      <t>A) To define the operational boundaries, the CO (or FC) has clearly listed for each service (or service category, see</t>
    </r>
    <r>
      <rPr>
        <b/>
        <sz val="10"/>
        <color theme="4"/>
        <rFont val="Calibri"/>
        <family val="2"/>
        <scheme val="minor"/>
      </rPr>
      <t xml:space="preserve"> 2.1</t>
    </r>
    <r>
      <rPr>
        <sz val="10"/>
        <color theme="1"/>
        <rFont val="Calibri"/>
        <family val="2"/>
        <scheme val="minor"/>
      </rPr>
      <t xml:space="preserve">) all </t>
    </r>
    <r>
      <rPr>
        <b/>
        <sz val="10"/>
        <color theme="1"/>
        <rFont val="Calibri"/>
        <family val="2"/>
        <scheme val="minor"/>
      </rPr>
      <t xml:space="preserve">GHG emission sources </t>
    </r>
    <r>
      <rPr>
        <sz val="10"/>
        <color theme="1"/>
        <rFont val="Calibri"/>
        <family val="2"/>
        <scheme val="minor"/>
      </rPr>
      <t xml:space="preserve">(CO2 and other relevant greenhouse gasses*) </t>
    </r>
    <r>
      <rPr>
        <b/>
        <sz val="10"/>
        <color theme="1"/>
        <rFont val="Calibri"/>
        <family val="2"/>
        <scheme val="minor"/>
      </rPr>
      <t>associated with the (full) life cycle of the service</t>
    </r>
    <r>
      <rPr>
        <sz val="10"/>
        <color theme="1"/>
        <rFont val="Calibri"/>
        <family val="2"/>
        <scheme val="minor"/>
      </rPr>
      <t xml:space="preserve">, for which it takes the following steps into account in the below order: 
</t>
    </r>
    <r>
      <rPr>
        <i/>
        <sz val="8"/>
        <color theme="1"/>
        <rFont val="Calibri"/>
        <family val="2"/>
        <scheme val="minor"/>
      </rPr>
      <t>* i.e. carbon dioxide (CO2), methane (CH4), nitrous oxide (N2O), hydrofluorocarbons (HFCs), perfluorocarbons (PCFs), sulphur hexafluoride (SF6) and nitrogen trifluoride (NF3), see also</t>
    </r>
    <r>
      <rPr>
        <b/>
        <i/>
        <sz val="8"/>
        <color theme="4"/>
        <rFont val="Calibri"/>
        <family val="2"/>
        <scheme val="minor"/>
      </rPr>
      <t xml:space="preserve"> 3.4</t>
    </r>
    <r>
      <rPr>
        <i/>
        <sz val="8"/>
        <color theme="1"/>
        <rFont val="Calibri"/>
        <family val="2"/>
        <scheme val="minor"/>
      </rPr>
      <t>.</t>
    </r>
    <r>
      <rPr>
        <sz val="10"/>
        <color theme="1"/>
        <rFont val="Calibri"/>
        <family val="2"/>
        <scheme val="minor"/>
      </rPr>
      <t xml:space="preserve">
1. The CO shall conduct an analysis of the service and its chain, to develop a '</t>
    </r>
    <r>
      <rPr>
        <b/>
        <sz val="10"/>
        <color theme="1"/>
        <rFont val="Calibri"/>
        <family val="2"/>
        <scheme val="minor"/>
      </rPr>
      <t>road map of the service</t>
    </r>
    <r>
      <rPr>
        <sz val="10"/>
        <color theme="1"/>
        <rFont val="Calibri"/>
        <family val="2"/>
        <scheme val="minor"/>
      </rPr>
      <t>' or a '</t>
    </r>
    <r>
      <rPr>
        <b/>
        <sz val="10"/>
        <color theme="1"/>
        <rFont val="Calibri"/>
        <family val="2"/>
        <scheme val="minor"/>
      </rPr>
      <t>process map of the service</t>
    </r>
    <r>
      <rPr>
        <sz val="10"/>
        <color theme="1"/>
        <rFont val="Calibri"/>
        <family val="2"/>
        <scheme val="minor"/>
      </rPr>
      <t xml:space="preserve">' that visualises or describes the service and how it is composed. All significant** emission sources resulting from the </t>
    </r>
    <r>
      <rPr>
        <b/>
        <sz val="10"/>
        <color theme="1"/>
        <rFont val="Calibri"/>
        <family val="2"/>
        <scheme val="minor"/>
      </rPr>
      <t>development, materials, delivery (and optionally use and disposal of the service***)</t>
    </r>
    <r>
      <rPr>
        <sz val="10"/>
        <color theme="1"/>
        <rFont val="Calibri"/>
        <family val="2"/>
        <scheme val="minor"/>
      </rPr>
      <t>, as well as a</t>
    </r>
    <r>
      <rPr>
        <b/>
        <sz val="10"/>
        <color theme="1"/>
        <rFont val="Calibri"/>
        <family val="2"/>
        <scheme val="minor"/>
      </rPr>
      <t xml:space="preserve"> proportional share of the CO's own emissions</t>
    </r>
    <r>
      <rPr>
        <sz val="10"/>
        <color theme="1"/>
        <rFont val="Calibri"/>
        <family val="2"/>
        <scheme val="minor"/>
      </rPr>
      <t xml:space="preserve"> shall be included in the the </t>
    </r>
    <r>
      <rPr>
        <b/>
        <sz val="10"/>
        <color theme="1"/>
        <rFont val="Calibri"/>
        <family val="2"/>
        <scheme val="minor"/>
      </rPr>
      <t>GHG Emission Sources Overview</t>
    </r>
    <r>
      <rPr>
        <sz val="10"/>
        <color theme="1"/>
        <rFont val="Calibri"/>
        <family val="2"/>
        <scheme val="minor"/>
      </rPr>
      <t xml:space="preserve"> and shall be categorized as either </t>
    </r>
    <r>
      <rPr>
        <b/>
        <sz val="10"/>
        <color theme="1"/>
        <rFont val="Calibri"/>
        <family val="2"/>
        <scheme val="minor"/>
      </rPr>
      <t>scope 1, scope 2 or scope 3 emission sources</t>
    </r>
    <r>
      <rPr>
        <sz val="10"/>
        <color theme="1"/>
        <rFont val="Calibri"/>
        <family val="2"/>
        <scheme val="minor"/>
      </rPr>
      <t xml:space="preserve"> (as defined in the '</t>
    </r>
    <r>
      <rPr>
        <i/>
        <sz val="10"/>
        <color theme="1"/>
        <rFont val="Calibri"/>
        <family val="2"/>
        <scheme val="minor"/>
      </rPr>
      <t>GHG Protocol Corporate Accounting and Reporting Standard</t>
    </r>
    <r>
      <rPr>
        <sz val="10"/>
        <color theme="1"/>
        <rFont val="Calibri"/>
        <family val="2"/>
        <scheme val="minor"/>
      </rPr>
      <t>' , the '</t>
    </r>
    <r>
      <rPr>
        <i/>
        <sz val="10"/>
        <color theme="1"/>
        <rFont val="Calibri"/>
        <family val="2"/>
        <scheme val="minor"/>
      </rPr>
      <t>GHG Corporate Value Chain (Scope 3) Accounting and Reporting Standar</t>
    </r>
    <r>
      <rPr>
        <sz val="10"/>
        <color theme="1"/>
        <rFont val="Calibri"/>
        <family val="2"/>
        <scheme val="minor"/>
      </rPr>
      <t xml:space="preserve">d' and the </t>
    </r>
    <r>
      <rPr>
        <i/>
        <sz val="10"/>
        <color theme="1"/>
        <rFont val="Calibri"/>
        <family val="2"/>
        <scheme val="minor"/>
      </rPr>
      <t>'GHG Product Life Cycle Accounting Standard'</t>
    </r>
    <r>
      <rPr>
        <sz val="10"/>
        <color theme="1"/>
        <rFont val="Calibri"/>
        <family val="2"/>
        <scheme val="minor"/>
      </rPr>
      <t xml:space="preserve">). As a bare minimum, the following emissions shall be included: 
      -  the </t>
    </r>
    <r>
      <rPr>
        <b/>
        <sz val="10"/>
        <color theme="1"/>
        <rFont val="Calibri"/>
        <family val="2"/>
        <scheme val="minor"/>
      </rPr>
      <t>proportional scope 1 and 2 GHG emission sources,</t>
    </r>
    <r>
      <rPr>
        <sz val="10"/>
        <color theme="1"/>
        <rFont val="Calibri"/>
        <family val="2"/>
        <scheme val="minor"/>
      </rPr>
      <t xml:space="preserve"> being the relative share of the total organisational emissions, proportionally allocated to the volume (mass) or sales (economic revenue) of the certified service(s), see also the allocation principles in the </t>
    </r>
    <r>
      <rPr>
        <b/>
        <sz val="10"/>
        <color theme="4"/>
        <rFont val="Calibri"/>
        <family val="2"/>
        <scheme val="minor"/>
      </rPr>
      <t>ISO 14040</t>
    </r>
    <r>
      <rPr>
        <sz val="10"/>
        <color theme="1"/>
        <rFont val="Calibri"/>
        <family val="2"/>
        <scheme val="minor"/>
      </rPr>
      <t xml:space="preserve"> norm****.
      - all </t>
    </r>
    <r>
      <rPr>
        <b/>
        <sz val="10"/>
        <color theme="1"/>
        <rFont val="Calibri"/>
        <family val="2"/>
        <scheme val="minor"/>
      </rPr>
      <t>service-attributable scope 3 GHG emission sources</t>
    </r>
    <r>
      <rPr>
        <sz val="10"/>
        <color theme="1"/>
        <rFont val="Calibri"/>
        <family val="2"/>
        <scheme val="minor"/>
      </rPr>
      <t xml:space="preserve">, which are those emissions that are directly attributable to the service (see </t>
    </r>
    <r>
      <rPr>
        <b/>
        <sz val="10"/>
        <color theme="4"/>
        <rFont val="Calibri"/>
        <family val="2"/>
        <scheme val="minor"/>
      </rPr>
      <t>Glossary</t>
    </r>
    <r>
      <rPr>
        <sz val="10"/>
        <color theme="1"/>
        <rFont val="Calibri"/>
        <family val="2"/>
        <scheme val="minor"/>
      </rPr>
      <t xml:space="preserve"> for definition).</t>
    </r>
    <r>
      <rPr>
        <i/>
        <sz val="8"/>
        <color theme="1"/>
        <rFont val="Calibri"/>
        <family val="2"/>
        <scheme val="minor"/>
      </rPr>
      <t xml:space="preserve">
**Excluded for the footprint calculation (and thus not considered to be significant) can be any GHG emissions sources that are estimated to be less than 1% of the total emissions. In this case, the CO shall clearly describe why these GHG emission sources were excluded and provide evidence and/ or rationale for this conclusion.
*** The CO may decide to choose to include the use and disposal phase, e.g. if the CO sees opportunities for emission reductions. If the CO excludes the use and disposal phase, this shall be clearly indicated in the claims made, see </t>
    </r>
    <r>
      <rPr>
        <b/>
        <i/>
        <sz val="8"/>
        <color theme="4"/>
        <rFont val="Calibri"/>
        <family val="2"/>
        <scheme val="minor"/>
      </rPr>
      <t>Trademark &amp; Claims Policy</t>
    </r>
    <r>
      <rPr>
        <i/>
        <sz val="8"/>
        <color theme="1"/>
        <rFont val="Calibri"/>
        <family val="2"/>
        <scheme val="minor"/>
      </rPr>
      <t>.
****For an example, see: '</t>
    </r>
    <r>
      <rPr>
        <b/>
        <i/>
        <sz val="8"/>
        <color theme="4"/>
        <rFont val="Calibri"/>
        <family val="2"/>
        <scheme val="minor"/>
      </rPr>
      <t>Certification of a Product</t>
    </r>
    <r>
      <rPr>
        <i/>
        <sz val="8"/>
        <color theme="1"/>
        <rFont val="Calibri"/>
        <family val="2"/>
        <scheme val="minor"/>
      </rPr>
      <t xml:space="preserve">'. </t>
    </r>
    <r>
      <rPr>
        <sz val="10"/>
        <color theme="1"/>
        <rFont val="Calibri"/>
        <family val="2"/>
        <scheme val="minor"/>
      </rPr>
      <t xml:space="preserve">
2. IDEM
3. IDEM
B) IDEM</t>
    </r>
  </si>
  <si>
    <r>
      <t xml:space="preserve">C) IDEM
-------------------
</t>
    </r>
    <r>
      <rPr>
        <b/>
        <sz val="10"/>
        <color theme="1"/>
        <rFont val="Calibri"/>
        <family val="2"/>
        <scheme val="minor"/>
      </rPr>
      <t>DOCS CHECK</t>
    </r>
    <r>
      <rPr>
        <sz val="10"/>
        <color theme="1"/>
        <rFont val="Calibri"/>
        <family val="2"/>
        <scheme val="minor"/>
      </rPr>
      <t xml:space="preserve">: check completeness of GHG Emission Sources Overview, and if all mandatory GHG emission sources are included and correctly categorized per scope 1, 2, 3.
</t>
    </r>
    <r>
      <rPr>
        <b/>
        <sz val="10"/>
        <color theme="1"/>
        <rFont val="Calibri"/>
        <family val="2"/>
        <scheme val="minor"/>
      </rPr>
      <t>INTERVIEW:</t>
    </r>
    <r>
      <rPr>
        <sz val="10"/>
        <color theme="1"/>
        <rFont val="Calibri"/>
        <family val="2"/>
        <scheme val="minor"/>
      </rPr>
      <t xml:space="preserve"> cross-check with responsible person and/ or sr. management and/or other knowledgeable person (e.g. service owner),  if operational boundaries are sufficiently ambitious and GHG Emission Sources Overview is complete  + cross-check with suppliers and service providers.
</t>
    </r>
    <r>
      <rPr>
        <b/>
        <sz val="10"/>
        <color theme="1"/>
        <rFont val="Calibri"/>
        <family val="2"/>
        <scheme val="minor"/>
      </rPr>
      <t>OBSERVATION:</t>
    </r>
    <r>
      <rPr>
        <sz val="10"/>
        <color theme="1"/>
        <rFont val="Calibri"/>
        <family val="2"/>
        <scheme val="minor"/>
      </rPr>
      <t xml:space="preserve"> check work floor, production sites, warehouses, etc to understand business operations and work-flows to check completeness of GHG Emission Sources Overview.
</t>
    </r>
  </si>
  <si>
    <r>
      <t xml:space="preserve">A) The footprint of the product is calculated by the CO (or FC) as follows:
The actual </t>
    </r>
    <r>
      <rPr>
        <b/>
        <sz val="10"/>
        <color theme="1"/>
        <rFont val="Calibri"/>
        <family val="2"/>
        <scheme val="minor"/>
      </rPr>
      <t xml:space="preserve">emissions are quantified </t>
    </r>
    <r>
      <rPr>
        <sz val="10"/>
        <color theme="1"/>
        <rFont val="Calibri"/>
        <family val="2"/>
        <scheme val="minor"/>
      </rPr>
      <t xml:space="preserve">(see </t>
    </r>
    <r>
      <rPr>
        <b/>
        <sz val="10"/>
        <color theme="4"/>
        <rFont val="Calibri"/>
        <family val="2"/>
        <scheme val="minor"/>
      </rPr>
      <t>2.1)</t>
    </r>
    <r>
      <rPr>
        <sz val="10"/>
        <color theme="1"/>
        <rFont val="Calibri"/>
        <family val="2"/>
        <scheme val="minor"/>
      </rPr>
      <t xml:space="preserve"> for all mandatory (and optional) GHG emission sources (as defined under </t>
    </r>
    <r>
      <rPr>
        <b/>
        <sz val="10"/>
        <color theme="4"/>
        <rFont val="Calibri"/>
        <family val="2"/>
        <scheme val="minor"/>
      </rPr>
      <t>3.1</t>
    </r>
    <r>
      <rPr>
        <sz val="10"/>
        <color theme="1"/>
        <rFont val="Calibri"/>
        <family val="2"/>
        <scheme val="minor"/>
      </rPr>
      <t xml:space="preserve">), using the calculation method (see </t>
    </r>
    <r>
      <rPr>
        <b/>
        <sz val="10"/>
        <color theme="4"/>
        <rFont val="Calibri"/>
        <family val="2"/>
        <scheme val="minor"/>
      </rPr>
      <t>3.2</t>
    </r>
    <r>
      <rPr>
        <sz val="10"/>
        <color theme="1"/>
        <rFont val="Calibri"/>
        <family val="2"/>
        <scheme val="minor"/>
      </rPr>
      <t xml:space="preserve">) and reliable sources (see </t>
    </r>
    <r>
      <rPr>
        <b/>
        <sz val="10"/>
        <color theme="4"/>
        <rFont val="Calibri"/>
        <family val="2"/>
        <scheme val="minor"/>
      </rPr>
      <t>3.3</t>
    </r>
    <r>
      <rPr>
        <sz val="10"/>
        <color theme="1"/>
        <rFont val="Calibri"/>
        <family val="2"/>
        <scheme val="minor"/>
      </rPr>
      <t xml:space="preserve">), if applicable. Where quantification is based on calculations, the emissions shall be calculated by multiplying real usage data with the corresponding GHG emission factor or other relevant data sources*:  
     - For direct emissions resulting from the CO's own business activities related to the product, </t>
    </r>
    <r>
      <rPr>
        <b/>
        <sz val="10"/>
        <color theme="1"/>
        <rFont val="Calibri"/>
        <family val="2"/>
        <scheme val="minor"/>
      </rPr>
      <t xml:space="preserve">real usage data </t>
    </r>
    <r>
      <rPr>
        <sz val="10"/>
        <color theme="1"/>
        <rFont val="Calibri"/>
        <family val="2"/>
        <scheme val="minor"/>
      </rPr>
      <t xml:space="preserve">and </t>
    </r>
    <r>
      <rPr>
        <b/>
        <sz val="10"/>
        <color theme="1"/>
        <rFont val="Calibri"/>
        <family val="2"/>
        <scheme val="minor"/>
      </rPr>
      <t>primary data*</t>
    </r>
    <r>
      <rPr>
        <sz val="10"/>
        <color theme="1"/>
        <rFont val="Calibri"/>
        <family val="2"/>
        <scheme val="minor"/>
      </rPr>
      <t xml:space="preserve">* (see </t>
    </r>
    <r>
      <rPr>
        <b/>
        <sz val="10"/>
        <color theme="4"/>
        <rFont val="Calibri"/>
        <family val="2"/>
        <scheme val="minor"/>
      </rPr>
      <t>Glossary</t>
    </r>
    <r>
      <rPr>
        <sz val="10"/>
        <color theme="1"/>
        <rFont val="Calibri"/>
        <family val="2"/>
        <scheme val="minor"/>
      </rPr>
      <t xml:space="preserve">) shall be used to calculate the emissions;
     - For indirect emissions resulting from activities of previous or forthcoming supply chain links related to the product***, primary data or </t>
    </r>
    <r>
      <rPr>
        <b/>
        <sz val="10"/>
        <color theme="1"/>
        <rFont val="Calibri"/>
        <family val="2"/>
        <scheme val="minor"/>
      </rPr>
      <t xml:space="preserve">secondary data </t>
    </r>
    <r>
      <rPr>
        <sz val="10"/>
        <color theme="1"/>
        <rFont val="Calibri"/>
        <family val="2"/>
        <scheme val="minor"/>
      </rPr>
      <t xml:space="preserve">from general databases, literature or Environmental Product Declarations (see </t>
    </r>
    <r>
      <rPr>
        <b/>
        <sz val="10"/>
        <color theme="4"/>
        <rFont val="Calibri"/>
        <family val="2"/>
        <scheme val="minor"/>
      </rPr>
      <t>Glossary</t>
    </r>
    <r>
      <rPr>
        <sz val="10"/>
        <color theme="1"/>
        <rFont val="Calibri"/>
        <family val="2"/>
        <scheme val="minor"/>
      </rPr>
      <t xml:space="preserve">) may be used to calculate the emissions (see </t>
    </r>
    <r>
      <rPr>
        <b/>
        <sz val="10"/>
        <color theme="4"/>
        <rFont val="Calibri"/>
        <family val="2"/>
        <scheme val="minor"/>
      </rPr>
      <t xml:space="preserve">3.3 </t>
    </r>
    <r>
      <rPr>
        <sz val="10"/>
        <color theme="1"/>
        <rFont val="Calibri"/>
        <family val="2"/>
        <scheme val="minor"/>
      </rPr>
      <t xml:space="preserve">for conditions).
</t>
    </r>
    <r>
      <rPr>
        <i/>
        <sz val="8"/>
        <color theme="1"/>
        <rFont val="Calibri"/>
        <family val="2"/>
        <scheme val="minor"/>
      </rPr>
      <t xml:space="preserve">* If sector agreements are made, or PEFCRs (see </t>
    </r>
    <r>
      <rPr>
        <b/>
        <i/>
        <sz val="8"/>
        <color theme="4"/>
        <rFont val="Calibri"/>
        <family val="2"/>
        <scheme val="minor"/>
      </rPr>
      <t>Glossary</t>
    </r>
    <r>
      <rPr>
        <i/>
        <sz val="8"/>
        <color theme="1"/>
        <rFont val="Calibri"/>
        <family val="2"/>
        <scheme val="minor"/>
      </rPr>
      <t>) are available, these prevail and shall be used.
** Unless the CO makes use of flexibility rule: OPTION 2 - ‘Gradual Improvement Approach’ (see</t>
    </r>
    <r>
      <rPr>
        <b/>
        <i/>
        <sz val="8"/>
        <color theme="4"/>
        <rFont val="Calibri"/>
        <family val="2"/>
        <scheme val="minor"/>
      </rPr>
      <t xml:space="preserve"> Annex 4</t>
    </r>
    <r>
      <rPr>
        <i/>
        <sz val="8"/>
        <color theme="1"/>
        <rFont val="Calibri"/>
        <family val="2"/>
        <scheme val="minor"/>
      </rPr>
      <t>).</t>
    </r>
    <r>
      <rPr>
        <sz val="10"/>
        <color theme="1"/>
        <rFont val="Calibri"/>
        <family val="2"/>
        <scheme val="minor"/>
      </rPr>
      <t xml:space="preserve">
</t>
    </r>
    <r>
      <rPr>
        <i/>
        <sz val="8"/>
        <rFont val="Calibri"/>
        <family val="2"/>
        <scheme val="minor"/>
      </rPr>
      <t xml:space="preserve">*** Related to ingredients, raw materials, other inputs or resources needed to manufacture, deliver, consume or dispose the certified product
</t>
    </r>
    <r>
      <rPr>
        <sz val="10"/>
        <rFont val="Calibri"/>
        <family val="2"/>
        <scheme val="minor"/>
      </rPr>
      <t xml:space="preserve">
In addition:
     - A footprint is made for </t>
    </r>
    <r>
      <rPr>
        <b/>
        <sz val="10"/>
        <rFont val="Calibri"/>
        <family val="2"/>
        <scheme val="minor"/>
      </rPr>
      <t>each individual product</t>
    </r>
    <r>
      <rPr>
        <sz val="10"/>
        <rFont val="Calibri"/>
        <family val="2"/>
        <scheme val="minor"/>
      </rPr>
      <t xml:space="preserve"> (or a range of similar products, i.e. one product category) see </t>
    </r>
    <r>
      <rPr>
        <b/>
        <sz val="10"/>
        <color theme="4"/>
        <rFont val="Calibri"/>
        <family val="2"/>
        <scheme val="minor"/>
      </rPr>
      <t>2.1</t>
    </r>
    <r>
      <rPr>
        <sz val="10"/>
        <rFont val="Calibri"/>
        <family val="2"/>
        <scheme val="minor"/>
      </rPr>
      <t xml:space="preserve">;
     - The footprint is always </t>
    </r>
    <r>
      <rPr>
        <b/>
        <sz val="10"/>
        <rFont val="Calibri"/>
        <family val="2"/>
        <scheme val="minor"/>
      </rPr>
      <t>expressed per unit product</t>
    </r>
    <r>
      <rPr>
        <sz val="10"/>
        <rFont val="Calibri"/>
        <family val="2"/>
        <scheme val="minor"/>
      </rPr>
      <t xml:space="preserve">, e.g. per kg product, per piece, etc. To calculate then the total emissions for a certified product per year (e.g. for the sake of offsetting see </t>
    </r>
    <r>
      <rPr>
        <b/>
        <sz val="10"/>
        <color theme="4"/>
        <rFont val="Calibri"/>
        <family val="2"/>
        <scheme val="minor"/>
      </rPr>
      <t>4.5</t>
    </r>
    <r>
      <rPr>
        <sz val="10"/>
        <rFont val="Calibri"/>
        <family val="2"/>
        <scheme val="minor"/>
      </rPr>
      <t xml:space="preserve">), the footprint outcome per unit product is multiplied with the total number of sold or delivered units of the product (e.g. pieces, kgs, liters) in the same year as the emissions occurred. The footprint per unit product shall however be reduced, see </t>
    </r>
    <r>
      <rPr>
        <b/>
        <sz val="10"/>
        <color theme="4"/>
        <rFont val="Calibri"/>
        <family val="2"/>
        <scheme val="minor"/>
      </rPr>
      <t>3.7</t>
    </r>
    <r>
      <rPr>
        <sz val="10"/>
        <rFont val="Calibri"/>
        <family val="2"/>
        <scheme val="minor"/>
      </rPr>
      <t xml:space="preserve">. 
</t>
    </r>
    <r>
      <rPr>
        <sz val="10"/>
        <color rgb="FFFF0000"/>
        <rFont val="Calibri"/>
        <family val="2"/>
        <scheme val="minor"/>
      </rPr>
      <t xml:space="preserve">
</t>
    </r>
    <r>
      <rPr>
        <sz val="10"/>
        <rFont val="Calibri"/>
        <family val="2"/>
        <scheme val="minor"/>
      </rPr>
      <t>In addition:</t>
    </r>
    <r>
      <rPr>
        <sz val="10"/>
        <color theme="1"/>
        <rFont val="Calibri"/>
        <family val="2"/>
        <scheme val="minor"/>
      </rPr>
      <t xml:space="preserve">
    - In case the process to deliver the certified product results in co-products, proper </t>
    </r>
    <r>
      <rPr>
        <b/>
        <sz val="10"/>
        <color theme="1"/>
        <rFont val="Calibri"/>
        <family val="2"/>
        <scheme val="minor"/>
      </rPr>
      <t>allocation of emissions</t>
    </r>
    <r>
      <rPr>
        <sz val="10"/>
        <color theme="1"/>
        <rFont val="Calibri"/>
        <family val="2"/>
        <scheme val="minor"/>
      </rPr>
      <t xml:space="preserve"> is mandatory. That is:
         1. If a PEFCR is available for the product's sector, the CO shall apply its allocation rules, see:
             </t>
    </r>
    <r>
      <rPr>
        <b/>
        <sz val="10"/>
        <color theme="4"/>
        <rFont val="Calibri"/>
        <family val="2"/>
        <scheme val="minor"/>
      </rPr>
      <t>https://ec.europa.eu/environment/eussd/smgp/PEFCR_OEFSR_en.htm#final</t>
    </r>
    <r>
      <rPr>
        <sz val="10"/>
        <color theme="1"/>
        <rFont val="Calibri"/>
        <family val="2"/>
        <scheme val="minor"/>
      </rPr>
      <t xml:space="preserve">.      
         2. If not, the CO shall follow the allocation rules as defined in the </t>
    </r>
    <r>
      <rPr>
        <b/>
        <sz val="10"/>
        <color theme="4"/>
        <rFont val="Calibri"/>
        <family val="2"/>
        <scheme val="minor"/>
      </rPr>
      <t>ISO 14040</t>
    </r>
    <r>
      <rPr>
        <sz val="10"/>
        <color theme="1"/>
        <rFont val="Calibri"/>
        <family val="2"/>
        <scheme val="minor"/>
      </rPr>
      <t xml:space="preserve"> series, for allocation based on </t>
    </r>
    <r>
      <rPr>
        <b/>
        <sz val="10"/>
        <color theme="1"/>
        <rFont val="Calibri"/>
        <family val="2"/>
        <scheme val="minor"/>
      </rPr>
      <t>mass</t>
    </r>
    <r>
      <rPr>
        <sz val="10"/>
        <color theme="1"/>
        <rFont val="Calibri"/>
        <family val="2"/>
        <scheme val="minor"/>
      </rPr>
      <t xml:space="preserve"> or</t>
    </r>
    <r>
      <rPr>
        <b/>
        <sz val="10"/>
        <color theme="1"/>
        <rFont val="Calibri"/>
        <family val="2"/>
        <scheme val="minor"/>
      </rPr>
      <t xml:space="preserve"> economic revenue</t>
    </r>
    <r>
      <rPr>
        <sz val="10"/>
        <color theme="1"/>
        <rFont val="Calibri"/>
        <family val="2"/>
        <scheme val="minor"/>
      </rPr>
      <t xml:space="preserve">. 
</t>
    </r>
    <r>
      <rPr>
        <sz val="10"/>
        <rFont val="Calibri"/>
        <family val="2"/>
        <scheme val="minor"/>
      </rPr>
      <t xml:space="preserve"> 
B) IDEM 
</t>
    </r>
    <r>
      <rPr>
        <sz val="10"/>
        <color theme="1"/>
        <rFont val="Calibri"/>
        <family val="2"/>
        <scheme val="minor"/>
      </rPr>
      <t xml:space="preserve">
C) IDEM
D) IDEM
E) IDEM
F) IDEM
G) IDEM
-------------------
</t>
    </r>
    <r>
      <rPr>
        <b/>
        <sz val="10"/>
        <color theme="1"/>
        <rFont val="Calibri"/>
        <family val="2"/>
        <scheme val="minor"/>
      </rPr>
      <t xml:space="preserve">TOOL CHECK: </t>
    </r>
    <r>
      <rPr>
        <sz val="10"/>
        <color theme="1"/>
        <rFont val="Calibri"/>
        <family val="2"/>
        <scheme val="minor"/>
      </rPr>
      <t xml:space="preserve">check for each GHG emission source if real usage data are correctly inputted and quantified in the calculation method and if the correct emission factor value and primary or secondary data are applied + check if Footprint Calculation Tool is updated (after the audit).
</t>
    </r>
    <r>
      <rPr>
        <b/>
        <sz val="10"/>
        <color theme="1"/>
        <rFont val="Calibri"/>
        <family val="2"/>
        <scheme val="minor"/>
      </rPr>
      <t>DOCS CHECK:</t>
    </r>
    <r>
      <rPr>
        <sz val="10"/>
        <color theme="1"/>
        <rFont val="Calibri"/>
        <family val="2"/>
        <scheme val="minor"/>
      </rPr>
      <t xml:space="preserve"> check completeness and accuracy of Footprint Report.</t>
    </r>
  </si>
  <si>
    <r>
      <t xml:space="preserve">Scope 1 
</t>
    </r>
    <r>
      <rPr>
        <i/>
        <sz val="7"/>
        <color rgb="FF000000"/>
        <rFont val="Calibri"/>
        <family val="2"/>
        <scheme val="minor"/>
      </rPr>
      <t>Direct: emissions from sources  owned or controlled by the certified client</t>
    </r>
  </si>
  <si>
    <t>Source:</t>
  </si>
  <si>
    <t xml:space="preserve">-&gt; If the emission factor source or secondary data source is listed in the database, client/ FC may assume the source is credible and can be used for the footprint calculation. 
-&gt; If the source is not listed, the client/ FC needs to A) use another source OR B) request approval from CNG, by sending an email to: certification@climateneutralgroup.com.  </t>
  </si>
  <si>
    <r>
      <rPr>
        <sz val="11"/>
        <color theme="1"/>
        <rFont val="Calibri"/>
        <family val="2"/>
        <scheme val="minor"/>
      </rPr>
      <t>Organisation Environmental Footprint Sector Rules (OEFSRs) for:</t>
    </r>
    <r>
      <rPr>
        <b/>
        <sz val="11"/>
        <color theme="1"/>
        <rFont val="Calibri"/>
        <family val="2"/>
        <scheme val="minor"/>
      </rPr>
      <t xml:space="preserve">
</t>
    </r>
    <r>
      <rPr>
        <sz val="11"/>
        <color theme="1"/>
        <rFont val="Calibri"/>
        <family val="2"/>
        <scheme val="minor"/>
      </rPr>
      <t>Copper production, Retail</t>
    </r>
  </si>
  <si>
    <r>
      <rPr>
        <sz val="11"/>
        <color theme="1"/>
        <rFont val="Calibri"/>
        <family val="2"/>
        <scheme val="minor"/>
      </rPr>
      <t>Product Environmental Footprint Category Rules (PEFCRs) for:</t>
    </r>
    <r>
      <rPr>
        <b/>
        <sz val="11"/>
        <color theme="1"/>
        <rFont val="Calibri"/>
        <family val="2"/>
        <scheme val="minor"/>
      </rPr>
      <t xml:space="preserve">
</t>
    </r>
    <r>
      <rPr>
        <sz val="11"/>
        <color theme="1"/>
        <rFont val="Calibri"/>
        <family val="2"/>
        <scheme val="minor"/>
      </rPr>
      <t>Beer, Dairy, Decorative paints, Household liquid laundry detergents, Hot and cold water supply pipe systems, Intermediate paper product, Feed for food producing animals, IT equipment, Leather, Metal sheets, Packed water, Pasta, Pet Food, Photovoltaic electricity production, Rechargeable batteries, T-shirt, Thermal insulation, Uninterrupted Power Supply, Wine</t>
    </r>
  </si>
  <si>
    <t>Final notes</t>
  </si>
  <si>
    <t xml:space="preserve">Certificate Owner (CO) defined
</t>
  </si>
  <si>
    <t xml:space="preserve">Climate Policy Document developed and implemented </t>
  </si>
  <si>
    <t xml:space="preserve">Self-assessment / internal audit conducted
</t>
  </si>
  <si>
    <r>
      <t xml:space="preserve">Quality Management System developed and implemented
</t>
    </r>
    <r>
      <rPr>
        <i/>
        <sz val="10"/>
        <rFont val="Calibri"/>
        <family val="2"/>
        <scheme val="minor"/>
      </rPr>
      <t xml:space="preserve">
</t>
    </r>
  </si>
  <si>
    <r>
      <t xml:space="preserve">Sustainable sourcing incentivised
</t>
    </r>
    <r>
      <rPr>
        <sz val="10"/>
        <color rgb="FFFF0000"/>
        <rFont val="Calibri"/>
        <family val="2"/>
        <scheme val="minor"/>
      </rPr>
      <t xml:space="preserve">
</t>
    </r>
  </si>
  <si>
    <t xml:space="preserve">Ambitious operational boundaries defined </t>
  </si>
  <si>
    <t>Ambitious organisational boundaries defined</t>
  </si>
  <si>
    <t xml:space="preserve">Baseline year defined 
+ 
Baseline footprint defined
</t>
  </si>
  <si>
    <t xml:space="preserve">Annual Reduction Target defined
</t>
  </si>
  <si>
    <t>Baseline footprint adjusted
+ 
Annual Reduction Target adjusted</t>
  </si>
  <si>
    <t>Baseline footprint corrected 
+
Annual Reduction Target corrected</t>
  </si>
  <si>
    <r>
      <rPr>
        <sz val="11"/>
        <color theme="1"/>
        <rFont val="Wingdings"/>
        <charset val="2"/>
      </rPr>
      <t>¨</t>
    </r>
    <r>
      <rPr>
        <sz val="11"/>
        <color theme="1"/>
        <rFont val="Calibri"/>
        <family val="2"/>
      </rPr>
      <t xml:space="preserve"> IDEM, but for services</t>
    </r>
  </si>
  <si>
    <r>
      <t xml:space="preserve">Internal GHG Reduction Plan developed and maintained
</t>
    </r>
    <r>
      <rPr>
        <i/>
        <sz val="10"/>
        <rFont val="Calibri"/>
        <family val="2"/>
        <scheme val="minor"/>
      </rPr>
      <t xml:space="preserve">
</t>
    </r>
    <r>
      <rPr>
        <i/>
        <sz val="10"/>
        <color theme="9" tint="-0.499984740745262"/>
        <rFont val="Calibri"/>
        <family val="2"/>
        <scheme val="minor"/>
      </rPr>
      <t>-PLAN-</t>
    </r>
  </si>
  <si>
    <r>
      <t xml:space="preserve">Internal GHG Reduction Plan implemented
</t>
    </r>
    <r>
      <rPr>
        <i/>
        <sz val="10"/>
        <color theme="9"/>
        <rFont val="Calibri"/>
        <family val="2"/>
        <scheme val="minor"/>
      </rPr>
      <t xml:space="preserve">
</t>
    </r>
    <r>
      <rPr>
        <i/>
        <sz val="10"/>
        <color theme="9" tint="-0.499984740745262"/>
        <rFont val="Calibri"/>
        <family val="2"/>
        <scheme val="minor"/>
      </rPr>
      <t>-DO-</t>
    </r>
  </si>
  <si>
    <r>
      <t xml:space="preserve">Corrections/ corrective actions implemented
</t>
    </r>
    <r>
      <rPr>
        <i/>
        <sz val="10"/>
        <color theme="9" tint="-0.499984740745262"/>
        <rFont val="Calibri"/>
        <family val="2"/>
        <scheme val="minor"/>
      </rPr>
      <t>-ACT-</t>
    </r>
  </si>
  <si>
    <r>
      <rPr>
        <sz val="11"/>
        <color theme="1"/>
        <rFont val="Wingdings"/>
        <charset val="2"/>
      </rPr>
      <t>¨</t>
    </r>
    <r>
      <rPr>
        <sz val="11"/>
        <color theme="1"/>
        <rFont val="Calibri"/>
        <family val="2"/>
        <scheme val="minor"/>
      </rPr>
      <t xml:space="preserve"> Correct tier of the product's supply chain is certified?</t>
    </r>
    <r>
      <rPr>
        <sz val="11"/>
        <color theme="1"/>
        <rFont val="Wingdings"/>
        <charset val="2"/>
      </rPr>
      <t xml:space="preserve">
¨</t>
    </r>
    <r>
      <rPr>
        <sz val="7.7"/>
        <color theme="1"/>
        <rFont val="Calibri"/>
        <family val="2"/>
      </rPr>
      <t xml:space="preserve"> </t>
    </r>
    <r>
      <rPr>
        <sz val="11"/>
        <color theme="1"/>
        <rFont val="Calibri"/>
        <family val="2"/>
      </rPr>
      <t>Organigram/ organisational structure shared with CB prior to the audit?</t>
    </r>
    <r>
      <rPr>
        <sz val="7.7"/>
        <color theme="1"/>
        <rFont val="Calibri"/>
        <family val="2"/>
      </rPr>
      <t xml:space="preserve">
</t>
    </r>
  </si>
  <si>
    <r>
      <t xml:space="preserve">A) The CO has developed and implemented a </t>
    </r>
    <r>
      <rPr>
        <b/>
        <sz val="10"/>
        <color theme="1"/>
        <rFont val="Calibri"/>
        <family val="2"/>
        <scheme val="minor"/>
      </rPr>
      <t>Climate Policy Documen</t>
    </r>
    <r>
      <rPr>
        <sz val="10"/>
        <color theme="1"/>
        <rFont val="Calibri"/>
        <family val="2"/>
        <scheme val="minor"/>
      </rPr>
      <t xml:space="preserve">t, which includes at least:
     1. The CO's </t>
    </r>
    <r>
      <rPr>
        <b/>
        <sz val="10"/>
        <color theme="1"/>
        <rFont val="Calibri"/>
        <family val="2"/>
        <scheme val="minor"/>
      </rPr>
      <t>sustainability policy</t>
    </r>
    <r>
      <rPr>
        <sz val="10"/>
        <color theme="1"/>
        <rFont val="Calibri"/>
        <family val="2"/>
        <scheme val="minor"/>
      </rPr>
      <t xml:space="preserve"> and a description of the CO's reduction ambitions; 
     2. A</t>
    </r>
    <r>
      <rPr>
        <b/>
        <sz val="10"/>
        <color theme="1"/>
        <rFont val="Calibri"/>
        <family val="2"/>
        <scheme val="minor"/>
      </rPr>
      <t xml:space="preserve"> summary of the Internal GHG Reduction Plan</t>
    </r>
    <r>
      <rPr>
        <sz val="10"/>
        <color theme="1"/>
        <rFont val="Calibri"/>
        <family val="2"/>
        <scheme val="minor"/>
      </rPr>
      <t xml:space="preserve"> (see </t>
    </r>
    <r>
      <rPr>
        <b/>
        <sz val="10"/>
        <color theme="4"/>
        <rFont val="Calibri"/>
        <family val="2"/>
        <scheme val="minor"/>
      </rPr>
      <t xml:space="preserve">4.1 </t>
    </r>
    <r>
      <rPr>
        <sz val="10"/>
        <rFont val="Calibri"/>
        <family val="2"/>
        <scheme val="minor"/>
      </rPr>
      <t>-</t>
    </r>
    <r>
      <rPr>
        <b/>
        <sz val="10"/>
        <color theme="4"/>
        <rFont val="Calibri"/>
        <family val="2"/>
        <scheme val="minor"/>
      </rPr>
      <t xml:space="preserve"> 4.4</t>
    </r>
    <r>
      <rPr>
        <sz val="10"/>
        <color theme="1"/>
        <rFont val="Calibri"/>
        <family val="2"/>
        <scheme val="minor"/>
      </rPr>
      <t xml:space="preserve">), with at least an overview of all planned and committed short-term (&lt; 1 yr), medium-term (1 - 3 yr and long-term (&gt;3 yr) emission reduction measures and activities, and a description how these activities and measures will suffice in order to achieve the Annual Reduction Target.
B) The Climate Policy Document is:
     1. </t>
    </r>
    <r>
      <rPr>
        <b/>
        <sz val="10"/>
        <color theme="1"/>
        <rFont val="Calibri"/>
        <family val="2"/>
        <scheme val="minor"/>
      </rPr>
      <t>made public</t>
    </r>
    <r>
      <rPr>
        <sz val="10"/>
        <color theme="1"/>
        <rFont val="Calibri"/>
        <family val="2"/>
        <scheme val="minor"/>
      </rPr>
      <t xml:space="preserve"> on the organisation's website and in the Annual Report (if applicable);
     2. at least reviewed and updated once per year by the responsible person(s) (see</t>
    </r>
    <r>
      <rPr>
        <b/>
        <sz val="10"/>
        <color theme="4"/>
        <rFont val="Calibri"/>
        <family val="2"/>
        <scheme val="minor"/>
      </rPr>
      <t xml:space="preserve"> 1.2</t>
    </r>
    <r>
      <rPr>
        <sz val="10"/>
        <color theme="1"/>
        <rFont val="Calibri"/>
        <family val="2"/>
        <scheme val="minor"/>
      </rPr>
      <t xml:space="preserve">), after which signed off by sr. management;
     3. periodically (at least once per quarter) discussed in </t>
    </r>
    <r>
      <rPr>
        <b/>
        <sz val="10"/>
        <color theme="1"/>
        <rFont val="Calibri"/>
        <family val="2"/>
        <scheme val="minor"/>
      </rPr>
      <t>sr. management team meetings</t>
    </r>
    <r>
      <rPr>
        <sz val="10"/>
        <color theme="1"/>
        <rFont val="Calibri"/>
        <family val="2"/>
        <scheme val="minor"/>
      </rPr>
      <t xml:space="preserve">;
     4. communicated to and </t>
    </r>
    <r>
      <rPr>
        <b/>
        <sz val="10"/>
        <color theme="1"/>
        <rFont val="Calibri"/>
        <family val="2"/>
        <scheme val="minor"/>
      </rPr>
      <t>known by all staff</t>
    </r>
    <r>
      <rPr>
        <sz val="10"/>
        <color theme="1"/>
        <rFont val="Calibri"/>
        <family val="2"/>
        <scheme val="minor"/>
      </rPr>
      <t xml:space="preserve"> and actively applied in daily operational practices. 
-------------------
</t>
    </r>
    <r>
      <rPr>
        <b/>
        <sz val="10"/>
        <color theme="1"/>
        <rFont val="Calibri"/>
        <family val="2"/>
        <scheme val="minor"/>
      </rPr>
      <t xml:space="preserve">DOCS/ TOOL CHECK: </t>
    </r>
    <r>
      <rPr>
        <sz val="10"/>
        <color theme="1"/>
        <rFont val="Calibri"/>
        <family val="2"/>
        <scheme val="minor"/>
      </rPr>
      <t xml:space="preserve">check content of above document on company website + check minutes of sr. management team meetings.
</t>
    </r>
    <r>
      <rPr>
        <b/>
        <sz val="10"/>
        <color theme="1"/>
        <rFont val="Calibri"/>
        <family val="2"/>
        <scheme val="minor"/>
      </rPr>
      <t xml:space="preserve">INTERVIEW: </t>
    </r>
    <r>
      <rPr>
        <sz val="10"/>
        <color theme="1"/>
        <rFont val="Calibri"/>
        <family val="2"/>
        <scheme val="minor"/>
      </rPr>
      <t xml:space="preserve"> check awareness amongst employees through interviews with employees.</t>
    </r>
  </si>
  <si>
    <r>
      <rPr>
        <sz val="11"/>
        <color theme="1"/>
        <rFont val="Wingdings"/>
        <charset val="2"/>
      </rPr>
      <t>¨</t>
    </r>
    <r>
      <rPr>
        <sz val="11"/>
        <color theme="1"/>
        <rFont val="Calibri"/>
        <family val="2"/>
        <scheme val="minor"/>
      </rPr>
      <t xml:space="preserve"> YR 1: Climate Policy Document developed containing: 1. sustainability policy and reduction ambitions and 2. summary of Internal GHG Reduction Plan?
</t>
    </r>
    <r>
      <rPr>
        <sz val="11"/>
        <color theme="1"/>
        <rFont val="Wingdings"/>
        <charset val="2"/>
      </rPr>
      <t>¨</t>
    </r>
    <r>
      <rPr>
        <sz val="7.7"/>
        <color theme="1"/>
        <rFont val="Calibri"/>
        <family val="2"/>
      </rPr>
      <t xml:space="preserve"> </t>
    </r>
    <r>
      <rPr>
        <sz val="11"/>
        <color theme="1"/>
        <rFont val="Calibri"/>
        <family val="2"/>
        <scheme val="minor"/>
      </rPr>
      <t>YR 2: Climate Policy Document made public, periodically reviewed by responsible person, signed by management and applied in daily business operations?</t>
    </r>
  </si>
  <si>
    <r>
      <rPr>
        <i/>
        <sz val="11"/>
        <color theme="1"/>
        <rFont val="Calibri"/>
        <family val="2"/>
        <scheme val="minor"/>
      </rPr>
      <t>Only applicable to CO's with an estimated  &gt;40% scope 3 emissions:</t>
    </r>
    <r>
      <rPr>
        <sz val="11"/>
        <color theme="1"/>
        <rFont val="Wingdings"/>
        <charset val="2"/>
      </rPr>
      <t xml:space="preserve">
¨</t>
    </r>
    <r>
      <rPr>
        <sz val="11"/>
        <color theme="1"/>
        <rFont val="Calibri"/>
        <family val="2"/>
        <scheme val="minor"/>
      </rPr>
      <t xml:space="preserve"> YR 1: Materiality analysis conducted to define top-3 input materials and suppliers?
</t>
    </r>
    <r>
      <rPr>
        <sz val="11"/>
        <color theme="1"/>
        <rFont val="Wingdings"/>
        <charset val="2"/>
      </rPr>
      <t>¨</t>
    </r>
    <r>
      <rPr>
        <sz val="7.7"/>
        <color theme="1"/>
        <rFont val="Calibri"/>
        <family val="2"/>
      </rPr>
      <t xml:space="preserve"> </t>
    </r>
    <r>
      <rPr>
        <sz val="11"/>
        <color theme="1"/>
        <rFont val="Calibri"/>
        <family val="2"/>
        <scheme val="minor"/>
      </rPr>
      <t xml:space="preserve">YR 2: Footprint from top-3 suppliers requested OR </t>
    </r>
    <r>
      <rPr>
        <sz val="11"/>
        <color theme="1"/>
        <rFont val="Calibri"/>
        <family val="2"/>
        <charset val="2"/>
        <scheme val="minor"/>
      </rPr>
      <t xml:space="preserve">explored opportunities for sector initiatives?
</t>
    </r>
    <r>
      <rPr>
        <sz val="11"/>
        <color theme="1"/>
        <rFont val="Wingdings"/>
        <charset val="2"/>
      </rPr>
      <t>¨</t>
    </r>
    <r>
      <rPr>
        <sz val="6.6"/>
        <color theme="1"/>
        <rFont val="Calibri"/>
        <family val="2"/>
        <charset val="2"/>
      </rPr>
      <t xml:space="preserve"> </t>
    </r>
    <r>
      <rPr>
        <sz val="11"/>
        <color theme="1"/>
        <rFont val="Calibri"/>
        <family val="2"/>
        <charset val="2"/>
        <scheme val="minor"/>
      </rPr>
      <t xml:space="preserve">YR 3/4: Reductions obliged for top-3 suppliers, OR reduction strategy and implementation plan requested from top-3 suppliers, OR started participation in sector initiatives?
</t>
    </r>
    <r>
      <rPr>
        <sz val="11"/>
        <color theme="1"/>
        <rFont val="Wingdings"/>
        <charset val="2"/>
      </rPr>
      <t>¨</t>
    </r>
    <r>
      <rPr>
        <sz val="11"/>
        <color theme="1"/>
        <rFont val="Calibri"/>
        <family val="2"/>
        <charset val="2"/>
        <scheme val="minor"/>
      </rPr>
      <t xml:space="preserve"> YR 5: Certification scope expanded with product/ service certification at 2,5% increase per year?</t>
    </r>
  </si>
  <si>
    <r>
      <rPr>
        <sz val="11"/>
        <color theme="1"/>
        <rFont val="Wingdings"/>
        <charset val="2"/>
      </rPr>
      <t>¨</t>
    </r>
    <r>
      <rPr>
        <sz val="11"/>
        <color theme="1"/>
        <rFont val="Calibri"/>
        <family val="2"/>
      </rPr>
      <t xml:space="preserve"> Organisational boundary clearly described and documented, as ambitious (as "wide") as possible and including all entities?</t>
    </r>
  </si>
  <si>
    <r>
      <rPr>
        <sz val="11"/>
        <color theme="1"/>
        <rFont val="Wingdings"/>
        <charset val="2"/>
      </rPr>
      <t>¨</t>
    </r>
    <r>
      <rPr>
        <sz val="11"/>
        <color theme="1"/>
        <rFont val="Calibri"/>
        <family val="2"/>
      </rPr>
      <t xml:space="preserve"> Overview available that lists all certified products (and their unique identifiers and its buyers), and is this list as extensive as possible?</t>
    </r>
    <r>
      <rPr>
        <sz val="11"/>
        <color theme="1"/>
        <rFont val="Calibri"/>
        <family val="2"/>
        <charset val="2"/>
      </rPr>
      <t xml:space="preserve">
</t>
    </r>
    <r>
      <rPr>
        <sz val="11"/>
        <color theme="1"/>
        <rFont val="Wingdings"/>
        <charset val="2"/>
      </rPr>
      <t>¨</t>
    </r>
    <r>
      <rPr>
        <sz val="6.6"/>
        <color theme="1"/>
        <rFont val="Calibri"/>
        <family val="2"/>
        <charset val="2"/>
      </rPr>
      <t xml:space="preserve"> </t>
    </r>
    <r>
      <rPr>
        <sz val="11"/>
        <color theme="1"/>
        <rFont val="Calibri"/>
        <family val="2"/>
        <charset val="2"/>
      </rPr>
      <t>Increase of certified volume of 2,5% per year achieved?</t>
    </r>
  </si>
  <si>
    <r>
      <rPr>
        <sz val="11"/>
        <rFont val="Wingdings"/>
        <charset val="2"/>
      </rPr>
      <t>¨</t>
    </r>
    <r>
      <rPr>
        <sz val="11"/>
        <rFont val="Calibri"/>
        <family val="2"/>
        <scheme val="minor"/>
      </rPr>
      <t xml:space="preserve"> IDEM, but for services
</t>
    </r>
    <r>
      <rPr>
        <sz val="11"/>
        <rFont val="Wingdings"/>
        <charset val="2"/>
      </rPr>
      <t>¨</t>
    </r>
    <r>
      <rPr>
        <sz val="11"/>
        <rFont val="Calibri"/>
        <family val="2"/>
        <scheme val="minor"/>
      </rPr>
      <t xml:space="preserve"> IDEM, but for services</t>
    </r>
  </si>
  <si>
    <r>
      <rPr>
        <sz val="11"/>
        <color theme="1"/>
        <rFont val="Wingdings"/>
        <charset val="2"/>
      </rPr>
      <t>¨</t>
    </r>
    <r>
      <rPr>
        <sz val="11"/>
        <color theme="1"/>
        <rFont val="Calibri"/>
        <family val="2"/>
      </rPr>
      <t xml:space="preserve"> </t>
    </r>
    <r>
      <rPr>
        <sz val="11"/>
        <color theme="1"/>
        <rFont val="Calibri"/>
        <family val="2"/>
        <charset val="2"/>
      </rPr>
      <t xml:space="preserve">GHG Emission Sources Overview available that lists all mandatory (and optional) GHG emission sources* (see annex 1 and 2) that belong to the product's footprint, which is as ambitious and extensive as possible and is derived from the product's supply chain map?
</t>
    </r>
    <r>
      <rPr>
        <i/>
        <sz val="8"/>
        <color theme="1"/>
        <rFont val="Calibri"/>
        <family val="2"/>
      </rPr>
      <t>*  -  the proportional scope 1 and 2 GHG emission sources + 
    - all product-attributable scope 3 GHG emission sources</t>
    </r>
  </si>
  <si>
    <r>
      <rPr>
        <sz val="11"/>
        <color theme="1"/>
        <rFont val="Wingdings"/>
        <charset val="2"/>
      </rPr>
      <t>¨</t>
    </r>
    <r>
      <rPr>
        <sz val="6.6"/>
        <color theme="1"/>
        <rFont val="Calibri"/>
        <family val="2"/>
      </rPr>
      <t xml:space="preserve"> </t>
    </r>
    <r>
      <rPr>
        <sz val="11"/>
        <color theme="1"/>
        <rFont val="Calibri"/>
        <family val="2"/>
        <scheme val="minor"/>
      </rPr>
      <t>Flexibility rule applied (if needed)?</t>
    </r>
  </si>
  <si>
    <r>
      <rPr>
        <sz val="11"/>
        <color theme="1"/>
        <rFont val="Wingdings"/>
        <charset val="2"/>
      </rPr>
      <t>¨</t>
    </r>
    <r>
      <rPr>
        <sz val="6.6"/>
        <color theme="1"/>
        <rFont val="Calibri"/>
        <family val="2"/>
      </rPr>
      <t xml:space="preserve"> </t>
    </r>
    <r>
      <rPr>
        <sz val="11"/>
        <color theme="1"/>
        <rFont val="Calibri"/>
        <family val="2"/>
        <scheme val="minor"/>
      </rPr>
      <t xml:space="preserve">IDEM
</t>
    </r>
    <r>
      <rPr>
        <sz val="11"/>
        <color theme="1"/>
        <rFont val="Wingdings"/>
        <charset val="2"/>
      </rPr>
      <t>¨</t>
    </r>
    <r>
      <rPr>
        <sz val="6.6"/>
        <color theme="1"/>
        <rFont val="Calibri"/>
        <family val="2"/>
      </rPr>
      <t xml:space="preserve"> </t>
    </r>
    <r>
      <rPr>
        <sz val="11"/>
        <color theme="1"/>
        <rFont val="Calibri"/>
        <family val="2"/>
        <scheme val="minor"/>
      </rPr>
      <t xml:space="preserve">IDEM
</t>
    </r>
  </si>
  <si>
    <r>
      <t xml:space="preserve">A) The CO (or FC) shall only use </t>
    </r>
    <r>
      <rPr>
        <b/>
        <sz val="10"/>
        <color theme="1"/>
        <rFont val="Calibri"/>
        <family val="2"/>
        <scheme val="minor"/>
      </rPr>
      <t>emission factors</t>
    </r>
    <r>
      <rPr>
        <sz val="10"/>
        <color theme="1"/>
        <rFont val="Calibri"/>
        <family val="2"/>
        <scheme val="minor"/>
      </rPr>
      <t xml:space="preserve"> and </t>
    </r>
    <r>
      <rPr>
        <b/>
        <sz val="10"/>
        <color theme="1"/>
        <rFont val="Calibri"/>
        <family val="2"/>
        <scheme val="minor"/>
      </rPr>
      <t>secondary data sets</t>
    </r>
    <r>
      <rPr>
        <sz val="10"/>
        <color theme="1"/>
        <rFont val="Calibri"/>
        <family val="2"/>
        <scheme val="minor"/>
      </rPr>
      <t xml:space="preserve"> from </t>
    </r>
    <r>
      <rPr>
        <sz val="10"/>
        <rFont val="Calibri"/>
        <family val="2"/>
        <scheme val="minor"/>
      </rPr>
      <t>reliable</t>
    </r>
    <r>
      <rPr>
        <sz val="10"/>
        <color theme="1"/>
        <rFont val="Calibri"/>
        <family val="2"/>
        <scheme val="minor"/>
      </rPr>
      <t xml:space="preserve"> sources, such as sources maintained by national governments, research institutes or universities. If these are not available, international or industry guidelines may suffice. CNG maintains a database of these reliable sources, see</t>
    </r>
    <r>
      <rPr>
        <b/>
        <sz val="10"/>
        <color theme="4"/>
        <rFont val="Calibri"/>
        <family val="2"/>
        <scheme val="minor"/>
      </rPr>
      <t xml:space="preserve"> Annex 3a</t>
    </r>
    <r>
      <rPr>
        <sz val="10"/>
        <rFont val="Calibri"/>
        <family val="2"/>
        <scheme val="minor"/>
      </rPr>
      <t xml:space="preserve"> (</t>
    </r>
    <r>
      <rPr>
        <b/>
        <sz val="10"/>
        <rFont val="Calibri"/>
        <family val="2"/>
        <scheme val="minor"/>
      </rPr>
      <t>Database with Permitted Emission Factor Sources &amp; Secondary Data Sources</t>
    </r>
    <r>
      <rPr>
        <sz val="10"/>
        <rFont val="Calibri"/>
        <family val="2"/>
        <scheme val="minor"/>
      </rPr>
      <t>).</t>
    </r>
    <r>
      <rPr>
        <sz val="10"/>
        <color rgb="FFFF0000"/>
        <rFont val="Calibri"/>
        <family val="2"/>
        <scheme val="minor"/>
      </rPr>
      <t xml:space="preserve"> </t>
    </r>
    <r>
      <rPr>
        <sz val="10"/>
        <rFont val="Calibri"/>
        <family val="2"/>
        <scheme val="minor"/>
      </rPr>
      <t xml:space="preserve">Sources not listed therein shall first be reviewed and consented by CNG and CB, and thereafter be included by CNG in the database. </t>
    </r>
    <r>
      <rPr>
        <sz val="10"/>
        <color theme="1"/>
        <rFont val="Calibri"/>
        <family val="2"/>
        <scheme val="minor"/>
      </rPr>
      <t xml:space="preserve">
B) For each emission, the source of the emission factor or secondary data set shall be identified and indicated in the calculation method. 
C) The CO uses emission factors or secondary data sets, which are </t>
    </r>
    <r>
      <rPr>
        <b/>
        <sz val="10"/>
        <color theme="1"/>
        <rFont val="Calibri"/>
        <family val="2"/>
        <scheme val="minor"/>
      </rPr>
      <t>relevant for the year of calculation</t>
    </r>
    <r>
      <rPr>
        <sz val="10"/>
        <color theme="1"/>
        <rFont val="Calibri"/>
        <family val="2"/>
        <scheme val="minor"/>
      </rPr>
      <t xml:space="preserve"> (e.g. if the 2018 footprint is made based on real usage data of 2018, then also the emission factor determined by the source for the year 2018 shall be used). 
-------------------
</t>
    </r>
    <r>
      <rPr>
        <b/>
        <sz val="10"/>
        <color theme="1"/>
        <rFont val="Calibri"/>
        <family val="2"/>
        <scheme val="minor"/>
      </rPr>
      <t xml:space="preserve">DOCS CHECK: </t>
    </r>
    <r>
      <rPr>
        <sz val="10"/>
        <color theme="1"/>
        <rFont val="Calibri"/>
        <family val="2"/>
        <scheme val="minor"/>
      </rPr>
      <t xml:space="preserve">check if the emission factor or secondary data source is included in </t>
    </r>
    <r>
      <rPr>
        <b/>
        <sz val="10"/>
        <color theme="4"/>
        <rFont val="Calibri"/>
        <family val="2"/>
        <scheme val="minor"/>
      </rPr>
      <t>Annex 3a</t>
    </r>
    <r>
      <rPr>
        <sz val="10"/>
        <color theme="1"/>
        <rFont val="Calibri"/>
        <family val="2"/>
        <scheme val="minor"/>
      </rPr>
      <t xml:space="preserve"> (Database with Permitted Emission Factor Sources &amp; Secondary Data Sources).
</t>
    </r>
  </si>
  <si>
    <r>
      <t xml:space="preserve">A) The CO  (or FC) collects and stores in file the evidence that proves the actual usage or activity data, and all primary and secondary data, that have been inputted in the calculation method. </t>
    </r>
    <r>
      <rPr>
        <b/>
        <sz val="10"/>
        <color theme="1"/>
        <rFont val="Calibri"/>
        <family val="2"/>
        <scheme val="minor"/>
      </rPr>
      <t>All evidence can be shared with the CB during the verification</t>
    </r>
    <r>
      <rPr>
        <sz val="10"/>
        <color theme="1"/>
        <rFont val="Calibri"/>
        <family val="2"/>
        <scheme val="minor"/>
      </rPr>
      <t xml:space="preserve">.
B) (Digital) records of evidence are kept for a minimum of 5 years (based on the Document Management System, see </t>
    </r>
    <r>
      <rPr>
        <b/>
        <sz val="10"/>
        <color theme="4"/>
        <rFont val="Calibri"/>
        <family val="2"/>
        <scheme val="minor"/>
      </rPr>
      <t>1.3</t>
    </r>
    <r>
      <rPr>
        <sz val="10"/>
        <color theme="1"/>
        <rFont val="Calibri"/>
        <family val="2"/>
        <scheme val="minor"/>
      </rPr>
      <t xml:space="preserve">)
-------------------
</t>
    </r>
    <r>
      <rPr>
        <b/>
        <sz val="10"/>
        <color theme="1"/>
        <rFont val="Calibri"/>
        <family val="2"/>
        <scheme val="minor"/>
      </rPr>
      <t xml:space="preserve">DOCS/ TOOL CHECK: </t>
    </r>
    <r>
      <rPr>
        <sz val="10"/>
        <color theme="1"/>
        <rFont val="Calibri"/>
        <family val="2"/>
        <scheme val="minor"/>
      </rPr>
      <t>check if  for all GHG emission sources, the evidence is complete, correct and true, and matches with the data figures in the method.</t>
    </r>
  </si>
  <si>
    <r>
      <rPr>
        <sz val="11"/>
        <color theme="1"/>
        <rFont val="Wingdings"/>
        <charset val="2"/>
      </rPr>
      <t>¨</t>
    </r>
    <r>
      <rPr>
        <sz val="6.6"/>
        <color theme="1"/>
        <rFont val="Calibri"/>
        <family val="2"/>
      </rPr>
      <t xml:space="preserve"> </t>
    </r>
    <r>
      <rPr>
        <sz val="11"/>
        <color theme="1"/>
        <rFont val="Calibri"/>
        <family val="2"/>
        <scheme val="minor"/>
      </rPr>
      <t xml:space="preserve">IDEM
</t>
    </r>
  </si>
  <si>
    <r>
      <rPr>
        <sz val="11"/>
        <color theme="1"/>
        <rFont val="Wingdings"/>
        <charset val="2"/>
      </rPr>
      <t>¨</t>
    </r>
    <r>
      <rPr>
        <sz val="6.6"/>
        <color theme="1"/>
        <rFont val="Calibri"/>
        <family val="2"/>
      </rPr>
      <t xml:space="preserve"> </t>
    </r>
    <r>
      <rPr>
        <sz val="11"/>
        <color theme="1"/>
        <rFont val="Calibri"/>
        <family val="2"/>
        <scheme val="minor"/>
      </rPr>
      <t xml:space="preserve">IDEM
</t>
    </r>
    <r>
      <rPr>
        <sz val="11"/>
        <color theme="1"/>
        <rFont val="Wingdings"/>
        <charset val="2"/>
      </rPr>
      <t>¨</t>
    </r>
    <r>
      <rPr>
        <sz val="6.6"/>
        <color theme="1"/>
        <rFont val="Calibri"/>
        <family val="2"/>
      </rPr>
      <t xml:space="preserve"> </t>
    </r>
    <r>
      <rPr>
        <sz val="11"/>
        <color theme="1"/>
        <rFont val="Calibri"/>
        <family val="2"/>
        <scheme val="minor"/>
      </rPr>
      <t xml:space="preserve">IDEM
</t>
    </r>
    <r>
      <rPr>
        <sz val="11"/>
        <color theme="1"/>
        <rFont val="Wingdings"/>
        <charset val="2"/>
      </rPr>
      <t>¨</t>
    </r>
    <r>
      <rPr>
        <sz val="11"/>
        <color theme="1"/>
        <rFont val="Calibri"/>
        <family val="2"/>
        <scheme val="minor"/>
      </rPr>
      <t xml:space="preserve"> IDEM
</t>
    </r>
    <r>
      <rPr>
        <sz val="11"/>
        <color theme="1"/>
        <rFont val="Wingdings"/>
        <charset val="2"/>
      </rPr>
      <t>¨</t>
    </r>
    <r>
      <rPr>
        <sz val="11"/>
        <color theme="1"/>
        <rFont val="Calibri"/>
        <family val="2"/>
        <scheme val="minor"/>
      </rPr>
      <t xml:space="preserve"> IDEM
</t>
    </r>
  </si>
  <si>
    <r>
      <t xml:space="preserve">A) The </t>
    </r>
    <r>
      <rPr>
        <b/>
        <sz val="10"/>
        <color theme="1"/>
        <rFont val="Calibri"/>
        <family val="2"/>
        <scheme val="minor"/>
      </rPr>
      <t>baseline year</t>
    </r>
    <r>
      <rPr>
        <sz val="10"/>
        <color theme="1"/>
        <rFont val="Calibri"/>
        <family val="2"/>
        <scheme val="minor"/>
      </rPr>
      <t xml:space="preserve"> is defined, which is the </t>
    </r>
    <r>
      <rPr>
        <b/>
        <sz val="10"/>
        <color theme="1"/>
        <rFont val="Calibri"/>
        <family val="2"/>
        <scheme val="minor"/>
      </rPr>
      <t>calendar year prior to the first year</t>
    </r>
    <r>
      <rPr>
        <sz val="10"/>
        <color theme="1"/>
        <rFont val="Calibri"/>
        <family val="2"/>
        <scheme val="minor"/>
      </rPr>
      <t xml:space="preserve"> a positive certification decision was issued. 
B) The footprint of that year is ascertained as the </t>
    </r>
    <r>
      <rPr>
        <b/>
        <sz val="10"/>
        <color theme="1"/>
        <rFont val="Calibri"/>
        <family val="2"/>
        <scheme val="minor"/>
      </rPr>
      <t>baseline footprint*</t>
    </r>
    <r>
      <rPr>
        <sz val="10"/>
        <color theme="1"/>
        <rFont val="Calibri"/>
        <family val="2"/>
        <scheme val="minor"/>
      </rPr>
      <t xml:space="preserve">. The baseline footprint is always expressed as a ratio of a measurable </t>
    </r>
    <r>
      <rPr>
        <b/>
        <sz val="10"/>
        <color theme="1"/>
        <rFont val="Calibri"/>
        <family val="2"/>
        <scheme val="minor"/>
      </rPr>
      <t>volume indicator</t>
    </r>
    <r>
      <rPr>
        <sz val="10"/>
        <color theme="1"/>
        <rFont val="Calibri"/>
        <family val="2"/>
        <scheme val="minor"/>
      </rPr>
      <t xml:space="preserve"> e.g. FTE, production volume, sales volume, profit, revenue, office space, etc, so that an intensity target (see </t>
    </r>
    <r>
      <rPr>
        <b/>
        <sz val="10"/>
        <color theme="4"/>
        <rFont val="Calibri"/>
        <family val="2"/>
        <scheme val="minor"/>
      </rPr>
      <t>GHG Protocol</t>
    </r>
    <r>
      <rPr>
        <sz val="10"/>
        <color theme="1"/>
        <rFont val="Calibri"/>
        <family val="2"/>
        <scheme val="minor"/>
      </rPr>
      <t xml:space="preserve">) can be calculated**. 
</t>
    </r>
    <r>
      <rPr>
        <i/>
        <sz val="8"/>
        <color theme="1"/>
        <rFont val="Calibri"/>
        <family val="2"/>
        <scheme val="minor"/>
      </rPr>
      <t>*Example: An audit takes place in May 2021, over the emissions data of 2020. The baseline year then becomes 2020 and the footprint of 2020 becomes the baseline footprint, which is used to calculate the Annual Reduction Target.</t>
    </r>
    <r>
      <rPr>
        <sz val="10"/>
        <color theme="1"/>
        <rFont val="Calibri"/>
        <family val="2"/>
        <scheme val="minor"/>
      </rPr>
      <t xml:space="preserve">
</t>
    </r>
    <r>
      <rPr>
        <i/>
        <sz val="8"/>
        <color theme="1"/>
        <rFont val="Calibri"/>
        <family val="2"/>
        <scheme val="minor"/>
      </rPr>
      <t xml:space="preserve">**The baseline footprint is ascertained for a certain volume, number of employees, etc. If this number increases, the baseline footprint may be adjusted accordinly, see </t>
    </r>
    <r>
      <rPr>
        <b/>
        <i/>
        <sz val="8"/>
        <color theme="4"/>
        <rFont val="Calibri"/>
        <family val="2"/>
        <scheme val="minor"/>
      </rPr>
      <t>3.8.</t>
    </r>
    <r>
      <rPr>
        <sz val="10"/>
        <color theme="1"/>
        <rFont val="Calibri"/>
        <family val="2"/>
        <scheme val="minor"/>
      </rPr>
      <t xml:space="preserve">
</t>
    </r>
    <r>
      <rPr>
        <b/>
        <sz val="10"/>
        <color theme="1"/>
        <rFont val="Calibri"/>
        <family val="2"/>
        <scheme val="minor"/>
      </rPr>
      <t>‘</t>
    </r>
    <r>
      <rPr>
        <b/>
        <u/>
        <sz val="10"/>
        <color theme="1"/>
        <rFont val="Calibri"/>
        <family val="2"/>
        <scheme val="minor"/>
      </rPr>
      <t>Earlier baseline rule</t>
    </r>
    <r>
      <rPr>
        <b/>
        <sz val="10"/>
        <color theme="1"/>
        <rFont val="Calibri"/>
        <family val="2"/>
        <scheme val="minor"/>
      </rPr>
      <t xml:space="preserve">’:  </t>
    </r>
    <r>
      <rPr>
        <sz val="10"/>
        <color theme="1"/>
        <rFont val="Calibri"/>
        <family val="2"/>
        <scheme val="minor"/>
      </rPr>
      <t xml:space="preserve">
- If the footprint was ascertained and verified by CNG in previous years (and meets the requirements of the operational and organisational boundaries, see </t>
    </r>
    <r>
      <rPr>
        <b/>
        <sz val="10"/>
        <color theme="4"/>
        <rFont val="Calibri"/>
        <family val="2"/>
        <scheme val="minor"/>
      </rPr>
      <t>2.1</t>
    </r>
    <r>
      <rPr>
        <sz val="10"/>
        <color theme="1"/>
        <rFont val="Calibri"/>
        <family val="2"/>
        <scheme val="minor"/>
      </rPr>
      <t xml:space="preserve"> and </t>
    </r>
    <r>
      <rPr>
        <b/>
        <sz val="10"/>
        <color theme="4"/>
        <rFont val="Calibri"/>
        <family val="2"/>
        <scheme val="minor"/>
      </rPr>
      <t>2.2</t>
    </r>
    <r>
      <rPr>
        <sz val="10"/>
        <color theme="1"/>
        <rFont val="Calibri"/>
        <family val="2"/>
        <scheme val="minor"/>
      </rPr>
      <t xml:space="preserve">), this earlier year may function as the ‘baseline year’, so that any reduction achievements realised since then can count towards the Annual Reduction Target. 
- If a verified footprint is not available, in exceptional situations, and only on request and after verification by CNG and CB, an earlier baseline can be set, provided that verifiable evidence of emissions data of that year can be provided.  
-------------------
</t>
    </r>
    <r>
      <rPr>
        <b/>
        <sz val="10"/>
        <color theme="1"/>
        <rFont val="Calibri"/>
        <family val="2"/>
        <scheme val="minor"/>
      </rPr>
      <t xml:space="preserve">TOOL CHECK: </t>
    </r>
    <r>
      <rPr>
        <sz val="10"/>
        <color theme="1"/>
        <rFont val="Calibri"/>
        <family val="2"/>
        <scheme val="minor"/>
      </rPr>
      <t xml:space="preserve">check Reduction Calculation Tool if baseline footprint and baseline year are defined correctly
</t>
    </r>
    <r>
      <rPr>
        <b/>
        <sz val="10"/>
        <color theme="1"/>
        <rFont val="Calibri"/>
        <family val="2"/>
        <scheme val="minor"/>
      </rPr>
      <t>DOCS CHECK:</t>
    </r>
    <r>
      <rPr>
        <sz val="10"/>
        <color theme="1"/>
        <rFont val="Calibri"/>
        <family val="2"/>
        <scheme val="minor"/>
      </rPr>
      <t xml:space="preserve"> check evidence if earlier baseline rule is applied
</t>
    </r>
  </si>
  <si>
    <r>
      <rPr>
        <sz val="11"/>
        <color theme="1"/>
        <rFont val="Wingdings"/>
        <charset val="2"/>
      </rPr>
      <t>¨</t>
    </r>
    <r>
      <rPr>
        <sz val="6.6"/>
        <color theme="1"/>
        <rFont val="Calibri"/>
        <family val="2"/>
      </rPr>
      <t xml:space="preserve"> </t>
    </r>
    <r>
      <rPr>
        <sz val="11"/>
        <color theme="1"/>
        <rFont val="Calibri"/>
        <family val="2"/>
      </rPr>
      <t>F</t>
    </r>
    <r>
      <rPr>
        <sz val="11"/>
        <color theme="1"/>
        <rFont val="Calibri"/>
        <family val="2"/>
        <scheme val="minor"/>
      </rPr>
      <t xml:space="preserve">ootprint calculation method (or methodology or tool) is listed in Annex 3b and thus meets all quality requirements? 
</t>
    </r>
    <r>
      <rPr>
        <sz val="11"/>
        <color theme="1"/>
        <rFont val="Wingdings"/>
        <charset val="2"/>
      </rPr>
      <t>¨</t>
    </r>
    <r>
      <rPr>
        <sz val="6.6"/>
        <color theme="1"/>
        <rFont val="Calibri"/>
        <family val="2"/>
      </rPr>
      <t xml:space="preserve"> </t>
    </r>
    <r>
      <rPr>
        <sz val="11"/>
        <color theme="1"/>
        <rFont val="Calibri"/>
        <family val="2"/>
        <scheme val="minor"/>
      </rPr>
      <t xml:space="preserve">Method is reviewed at least once every 3 years, or updated earlier when changes to the method occur?
</t>
    </r>
  </si>
  <si>
    <r>
      <rPr>
        <b/>
        <sz val="10"/>
        <color theme="4"/>
        <rFont val="Calibri"/>
        <family val="2"/>
        <scheme val="minor"/>
      </rPr>
      <t>How does it work in a nutshell?</t>
    </r>
    <r>
      <rPr>
        <sz val="10"/>
        <color theme="1"/>
        <rFont val="Calibri"/>
        <family val="2"/>
        <scheme val="minor"/>
      </rPr>
      <t xml:space="preserve">
See figure 1: Clients shall...
A) first make certain reductions themselves in line with the Paris Agreement objectives (visualised by the </t>
    </r>
    <r>
      <rPr>
        <b/>
        <sz val="10"/>
        <color theme="4"/>
        <rFont val="Calibri"/>
        <family val="2"/>
        <scheme val="minor"/>
      </rPr>
      <t>blue dotted</t>
    </r>
    <r>
      <rPr>
        <sz val="10"/>
        <color theme="1"/>
        <rFont val="Calibri"/>
        <family val="2"/>
        <scheme val="minor"/>
      </rPr>
      <t xml:space="preserve"> </t>
    </r>
    <r>
      <rPr>
        <b/>
        <sz val="10"/>
        <color theme="4"/>
        <rFont val="Calibri"/>
        <family val="2"/>
        <scheme val="minor"/>
      </rPr>
      <t>arrows</t>
    </r>
    <r>
      <rPr>
        <sz val="10"/>
        <color theme="1"/>
        <rFont val="Calibri"/>
        <family val="2"/>
        <scheme val="minor"/>
      </rPr>
      <t xml:space="preserve">), and next
B) shall offset (or further reduce) their remaining emissions to zero (visualised by the </t>
    </r>
    <r>
      <rPr>
        <b/>
        <sz val="10"/>
        <color theme="1"/>
        <rFont val="Calibri"/>
        <family val="2"/>
        <scheme val="minor"/>
      </rPr>
      <t>black dotted arrows</t>
    </r>
    <r>
      <rPr>
        <sz val="10"/>
        <color theme="1"/>
        <rFont val="Calibri"/>
        <family val="2"/>
        <scheme val="minor"/>
      </rPr>
      <t xml:space="preserve">), in order to become ‘climate neutral’ and to be entitled to claim 'Climate Neutrality’.
</t>
    </r>
  </si>
  <si>
    <t xml:space="preserve">Figure 2: Other possible reduction scenarios and certification outcomes
</t>
  </si>
  <si>
    <t xml:space="preserve">Figure 1: The program in a nutshell
</t>
  </si>
  <si>
    <t xml:space="preserve">
Figure 3: Program ambitiousness vs scalability vs credibility vs cost-efficiency
</t>
  </si>
  <si>
    <t>A third-party verified document that is officially registered to show the environmental impact of a product or service. To construct the EPD, LCA is first used to generate the impact results which are included into the EPD according to specific standards (e.g. EN 15804)</t>
  </si>
  <si>
    <t>B) Abbreviations &amp; Glossary</t>
  </si>
  <si>
    <r>
      <t xml:space="preserve">If in subsequent years, </t>
    </r>
    <r>
      <rPr>
        <b/>
        <sz val="10"/>
        <rFont val="Calibri"/>
        <family val="2"/>
        <scheme val="minor"/>
      </rPr>
      <t>significant errors</t>
    </r>
    <r>
      <rPr>
        <sz val="10"/>
        <rFont val="Calibri"/>
        <family val="2"/>
        <scheme val="minor"/>
      </rPr>
      <t xml:space="preserve">* are detected in the original baseline footprint calculation (e.g. in the footprint calculation method, or other knowledge and/or resources become available), the baseline footprint as well as the Annual Reduction Target shall be re-calculated and applied from the new year onwards (thus not retro-actively applied for previous or interim years).
</t>
    </r>
    <r>
      <rPr>
        <i/>
        <sz val="8"/>
        <rFont val="Calibri"/>
        <family val="2"/>
        <scheme val="minor"/>
      </rPr>
      <t>*Considered significant when it accounts to &gt;10% over- or under-estimation of the original baseline footprint</t>
    </r>
    <r>
      <rPr>
        <sz val="10"/>
        <rFont val="Calibri"/>
        <family val="2"/>
        <scheme val="minor"/>
      </rPr>
      <t xml:space="preserve">
-------------------
</t>
    </r>
    <r>
      <rPr>
        <b/>
        <sz val="10"/>
        <rFont val="Calibri"/>
        <family val="2"/>
        <scheme val="minor"/>
      </rPr>
      <t xml:space="preserve">TOOL CHECK: </t>
    </r>
    <r>
      <rPr>
        <sz val="10"/>
        <rFont val="Calibri"/>
        <family val="2"/>
        <scheme val="minor"/>
      </rPr>
      <t>check Reduction Calculation Tool if Baseline footprint + Annual Reduction Target are corrected correctly</t>
    </r>
  </si>
  <si>
    <r>
      <rPr>
        <sz val="11"/>
        <color theme="1"/>
        <rFont val="Wingdings"/>
        <charset val="2"/>
      </rPr>
      <t>¨</t>
    </r>
    <r>
      <rPr>
        <sz val="6.6"/>
        <color theme="1"/>
        <rFont val="Calibri"/>
        <family val="2"/>
      </rPr>
      <t xml:space="preserve"> </t>
    </r>
    <r>
      <rPr>
        <sz val="11"/>
        <color theme="1"/>
        <rFont val="Calibri"/>
        <family val="2"/>
        <scheme val="minor"/>
      </rPr>
      <t xml:space="preserve">IDEM, either following 'Cert of Org' or 'Cert of Prod'
</t>
    </r>
  </si>
  <si>
    <r>
      <rPr>
        <sz val="11"/>
        <color theme="1"/>
        <rFont val="Wingdings"/>
        <charset val="2"/>
      </rPr>
      <t>¨</t>
    </r>
    <r>
      <rPr>
        <sz val="6.6"/>
        <color theme="1"/>
        <rFont val="Calibri"/>
        <family val="2"/>
      </rPr>
      <t xml:space="preserve"> </t>
    </r>
    <r>
      <rPr>
        <sz val="11"/>
        <color theme="1"/>
        <rFont val="Calibri"/>
        <family val="2"/>
        <scheme val="minor"/>
      </rPr>
      <t xml:space="preserve">IDEM, either following 'Cert of Org' or 'Cert of Prod'
</t>
    </r>
    <r>
      <rPr>
        <sz val="11"/>
        <color theme="1"/>
        <rFont val="Wingdings"/>
        <charset val="2"/>
      </rPr>
      <t>¨</t>
    </r>
    <r>
      <rPr>
        <sz val="6.6"/>
        <color theme="1"/>
        <rFont val="Calibri"/>
        <family val="2"/>
      </rPr>
      <t xml:space="preserve"> </t>
    </r>
    <r>
      <rPr>
        <sz val="11"/>
        <color theme="1"/>
        <rFont val="Calibri"/>
        <family val="2"/>
        <scheme val="minor"/>
      </rPr>
      <t xml:space="preserve">IDEM
</t>
    </r>
  </si>
  <si>
    <r>
      <rPr>
        <b/>
        <i/>
        <sz val="10"/>
        <color theme="1"/>
        <rFont val="Calibri"/>
        <family val="2"/>
        <scheme val="minor"/>
      </rPr>
      <t xml:space="preserve">The reduction requirement (end target) for certification of a product is: 
By 2030, 25%* internal reduction shall be achieved, compared to the original baseline footprint (or adjusted/ corrected baseline if applicable), which is expressed </t>
    </r>
    <r>
      <rPr>
        <b/>
        <i/>
        <u/>
        <sz val="10"/>
        <color theme="1"/>
        <rFont val="Calibri"/>
        <family val="2"/>
        <scheme val="minor"/>
      </rPr>
      <t>per unit product</t>
    </r>
    <r>
      <rPr>
        <b/>
        <i/>
        <sz val="10"/>
        <color theme="1"/>
        <rFont val="Calibri"/>
        <family val="2"/>
        <scheme val="minor"/>
      </rPr>
      <t xml:space="preserve">. </t>
    </r>
    <r>
      <rPr>
        <b/>
        <i/>
        <sz val="8"/>
        <color theme="1"/>
        <rFont val="Calibri"/>
        <family val="2"/>
        <scheme val="minor"/>
      </rPr>
      <t xml:space="preserve">
</t>
    </r>
    <r>
      <rPr>
        <i/>
        <sz val="8"/>
        <color theme="1"/>
        <rFont val="Calibri"/>
        <family val="2"/>
        <scheme val="minor"/>
      </rPr>
      <t>* This percentage is indicative. Based on a proper justification, and only in agreement with CB and CNG, this percentage may be set lower. If another percentage is applied already for similar products, the same shall be applied (see</t>
    </r>
    <r>
      <rPr>
        <b/>
        <i/>
        <sz val="8"/>
        <color theme="4"/>
        <rFont val="Calibri"/>
        <family val="2"/>
        <scheme val="minor"/>
      </rPr>
      <t xml:space="preserve"> Annex 2</t>
    </r>
    <r>
      <rPr>
        <i/>
        <sz val="8"/>
        <color theme="1"/>
        <rFont val="Calibri"/>
        <family val="2"/>
        <scheme val="minor"/>
      </rPr>
      <t xml:space="preserve">: Sector Benchmark Tool). 
</t>
    </r>
    <r>
      <rPr>
        <sz val="10"/>
        <color theme="1"/>
        <rFont val="Calibri"/>
        <family val="2"/>
        <scheme val="minor"/>
      </rPr>
      <t xml:space="preserve">
A) To meet the above requirements, an 'Annual Reduction Target’ is calculated using the </t>
    </r>
    <r>
      <rPr>
        <b/>
        <sz val="10"/>
        <color theme="1"/>
        <rFont val="Calibri"/>
        <family val="2"/>
        <scheme val="minor"/>
      </rPr>
      <t>Reduction Calculation Tool</t>
    </r>
    <r>
      <rPr>
        <sz val="10"/>
        <color theme="1"/>
        <rFont val="Calibri"/>
        <family val="2"/>
        <scheme val="minor"/>
      </rPr>
      <t xml:space="preserve"> (</t>
    </r>
    <r>
      <rPr>
        <b/>
        <sz val="10"/>
        <color theme="4"/>
        <rFont val="Calibri"/>
        <family val="2"/>
        <scheme val="minor"/>
      </rPr>
      <t>Annex 6b</t>
    </r>
    <r>
      <rPr>
        <sz val="10"/>
        <color theme="1"/>
        <rFont val="Calibri"/>
        <family val="2"/>
        <scheme val="minor"/>
      </rPr>
      <t xml:space="preserve">): 
</t>
    </r>
    <r>
      <rPr>
        <u/>
        <sz val="10"/>
        <color theme="1"/>
        <rFont val="Calibri"/>
        <family val="2"/>
        <scheme val="minor"/>
      </rPr>
      <t xml:space="preserve">For the period between the ascertained baseline year and 2030: 
</t>
    </r>
    <r>
      <rPr>
        <sz val="10"/>
        <color theme="1"/>
        <rFont val="Calibri"/>
        <family val="2"/>
        <scheme val="minor"/>
      </rPr>
      <t xml:space="preserve">- </t>
    </r>
    <r>
      <rPr>
        <b/>
        <sz val="10"/>
        <color theme="1"/>
        <rFont val="Calibri"/>
        <family val="2"/>
        <scheme val="minor"/>
      </rPr>
      <t>Annual Reduction Percentage</t>
    </r>
    <r>
      <rPr>
        <sz val="10"/>
        <color theme="1"/>
        <rFont val="Calibri"/>
        <family val="2"/>
        <scheme val="minor"/>
      </rPr>
      <t xml:space="preserve"> = (25%)/(2030-baseline year) = (25%)/(X years) = X % 
- </t>
    </r>
    <r>
      <rPr>
        <b/>
        <sz val="10"/>
        <color theme="1"/>
        <rFont val="Calibri"/>
        <family val="2"/>
        <scheme val="minor"/>
      </rPr>
      <t>Annual Reduction Target</t>
    </r>
    <r>
      <rPr>
        <sz val="10"/>
        <color theme="1"/>
        <rFont val="Calibri"/>
        <family val="2"/>
        <scheme val="minor"/>
      </rPr>
      <t xml:space="preserve"> (actual CO2eq reduction to be made annually) = X% * number of GHG emissions defined in baseline footprint</t>
    </r>
    <r>
      <rPr>
        <i/>
        <sz val="8"/>
        <color theme="1"/>
        <rFont val="Calibri"/>
        <family val="2"/>
        <scheme val="minor"/>
      </rPr>
      <t xml:space="preserve">
Example: If the annual reduction percentage is ascertained at 3,5% annually, and the baseline footprint (LCA) of the certified product is 1T CO2eq per kg product, then total emissions per kg product should be reduced by 3,5%*1T = 0,035T CO2eq annually. That means that the emissions per kg product may not exceed 0,965T CO2eq in the 2nd year and 0,93T CO2 in the 3rd year. 
</t>
    </r>
    <r>
      <rPr>
        <sz val="10"/>
        <color theme="1"/>
        <rFont val="Calibri"/>
        <family val="2"/>
        <scheme val="minor"/>
      </rPr>
      <t xml:space="preserve">
B) IDEM
-------------------
</t>
    </r>
    <r>
      <rPr>
        <b/>
        <sz val="10"/>
        <color theme="1"/>
        <rFont val="Calibri"/>
        <family val="2"/>
        <scheme val="minor"/>
      </rPr>
      <t>TOOL CHECK:</t>
    </r>
    <r>
      <rPr>
        <sz val="10"/>
        <color theme="1"/>
        <rFont val="Calibri"/>
        <family val="2"/>
        <scheme val="minor"/>
      </rPr>
      <t xml:space="preserve"> check Reduction Calculation Tool if Annual Reduction Target is defined and used correctly</t>
    </r>
  </si>
  <si>
    <r>
      <rPr>
        <b/>
        <i/>
        <sz val="10"/>
        <color theme="1"/>
        <rFont val="Calibri"/>
        <family val="2"/>
        <scheme val="minor"/>
      </rPr>
      <t xml:space="preserve">The reduction requirement (end target) for certification of a service is: 
By 2030, 25%* internal reduction shall be achieved, compared to the original baseline footprint (or adjusted/ corrected baseline if applicable), </t>
    </r>
    <r>
      <rPr>
        <sz val="10"/>
        <color theme="1"/>
        <rFont val="Calibri"/>
        <family val="2"/>
        <scheme val="minor"/>
      </rPr>
      <t>either based on the footprint following '</t>
    </r>
    <r>
      <rPr>
        <u/>
        <sz val="10"/>
        <color theme="1"/>
        <rFont val="Calibri"/>
        <family val="2"/>
        <scheme val="minor"/>
      </rPr>
      <t>Certification of the Organisation</t>
    </r>
    <r>
      <rPr>
        <sz val="10"/>
        <color theme="1"/>
        <rFont val="Calibri"/>
        <family val="2"/>
        <scheme val="minor"/>
      </rPr>
      <t>' or '</t>
    </r>
    <r>
      <rPr>
        <u/>
        <sz val="10"/>
        <color theme="1"/>
        <rFont val="Calibri"/>
        <family val="2"/>
        <scheme val="minor"/>
      </rPr>
      <t>Certification of a product</t>
    </r>
    <r>
      <rPr>
        <sz val="10"/>
        <color theme="1"/>
        <rFont val="Calibri"/>
        <family val="2"/>
        <scheme val="minor"/>
      </rPr>
      <t xml:space="preserve">', depending on the option chosen </t>
    </r>
    <r>
      <rPr>
        <sz val="10"/>
        <color theme="9"/>
        <rFont val="Calibri"/>
        <family val="2"/>
        <scheme val="minor"/>
      </rPr>
      <t xml:space="preserve"> </t>
    </r>
    <r>
      <rPr>
        <sz val="10"/>
        <rFont val="Calibri"/>
        <family val="2"/>
        <scheme val="minor"/>
      </rPr>
      <t xml:space="preserve">(see </t>
    </r>
    <r>
      <rPr>
        <b/>
        <sz val="10"/>
        <color theme="4"/>
        <rFont val="Calibri"/>
        <family val="2"/>
        <scheme val="minor"/>
      </rPr>
      <t xml:space="preserve">3.1 </t>
    </r>
    <r>
      <rPr>
        <sz val="10"/>
        <rFont val="Calibri"/>
        <family val="2"/>
        <scheme val="minor"/>
      </rPr>
      <t>under '</t>
    </r>
    <r>
      <rPr>
        <b/>
        <sz val="10"/>
        <color theme="4"/>
        <rFont val="Calibri"/>
        <family val="2"/>
        <scheme val="minor"/>
      </rPr>
      <t>Certification of a Service</t>
    </r>
    <r>
      <rPr>
        <sz val="10"/>
        <rFont val="Calibri"/>
        <family val="2"/>
        <scheme val="minor"/>
      </rPr>
      <t xml:space="preserve">'). </t>
    </r>
    <r>
      <rPr>
        <sz val="10"/>
        <color theme="1"/>
        <rFont val="Calibri"/>
        <family val="2"/>
        <scheme val="minor"/>
      </rPr>
      <t xml:space="preserve">
</t>
    </r>
    <r>
      <rPr>
        <i/>
        <sz val="8"/>
        <color theme="1"/>
        <rFont val="Calibri"/>
        <family val="2"/>
        <scheme val="minor"/>
      </rPr>
      <t xml:space="preserve">* This percentage is indicative. Based on a proper justification, and only in agreement with CB and CNG, this percentage may be set lower. If another percentage is applied already for similar services, the same shall be applied (see </t>
    </r>
    <r>
      <rPr>
        <b/>
        <i/>
        <sz val="8"/>
        <color theme="4"/>
        <rFont val="Calibri"/>
        <family val="2"/>
        <scheme val="minor"/>
      </rPr>
      <t>Annex 2</t>
    </r>
    <r>
      <rPr>
        <i/>
        <sz val="8"/>
        <color theme="1"/>
        <rFont val="Calibri"/>
        <family val="2"/>
        <scheme val="minor"/>
      </rPr>
      <t xml:space="preserve">: Sector Benchmark Tool). 
</t>
    </r>
    <r>
      <rPr>
        <sz val="10"/>
        <color theme="1"/>
        <rFont val="Calibri"/>
        <family val="2"/>
        <scheme val="minor"/>
      </rPr>
      <t xml:space="preserve">
A) To meet the above requirements, an ‘annual reduction target’ is calculated using the </t>
    </r>
    <r>
      <rPr>
        <b/>
        <sz val="10"/>
        <color theme="1"/>
        <rFont val="Calibri"/>
        <family val="2"/>
        <scheme val="minor"/>
      </rPr>
      <t xml:space="preserve">Reduction Calculation Tool </t>
    </r>
    <r>
      <rPr>
        <sz val="10"/>
        <color theme="1"/>
        <rFont val="Calibri"/>
        <family val="2"/>
        <scheme val="minor"/>
      </rPr>
      <t>(</t>
    </r>
    <r>
      <rPr>
        <b/>
        <sz val="10"/>
        <color theme="4"/>
        <rFont val="Calibri"/>
        <family val="2"/>
        <scheme val="minor"/>
      </rPr>
      <t>Annex 6b</t>
    </r>
    <r>
      <rPr>
        <sz val="10"/>
        <color theme="1"/>
        <rFont val="Calibri"/>
        <family val="2"/>
        <scheme val="minor"/>
      </rPr>
      <t xml:space="preserve">):
</t>
    </r>
    <r>
      <rPr>
        <u/>
        <sz val="10"/>
        <color theme="1"/>
        <rFont val="Calibri"/>
        <family val="2"/>
        <scheme val="minor"/>
      </rPr>
      <t>For the period between the ascertained baseline year and 2030:</t>
    </r>
    <r>
      <rPr>
        <sz val="10"/>
        <color theme="1"/>
        <rFont val="Calibri"/>
        <family val="2"/>
        <scheme val="minor"/>
      </rPr>
      <t xml:space="preserve"> 
</t>
    </r>
    <r>
      <rPr>
        <b/>
        <sz val="10"/>
        <color theme="1"/>
        <rFont val="Calibri"/>
        <family val="2"/>
        <scheme val="minor"/>
      </rPr>
      <t xml:space="preserve">- Annual Reduction Percentage </t>
    </r>
    <r>
      <rPr>
        <sz val="10"/>
        <color theme="1"/>
        <rFont val="Calibri"/>
        <family val="2"/>
        <scheme val="minor"/>
      </rPr>
      <t xml:space="preserve">= (25%)/(2030-baseline year) = (25%)/(X years) = X %
</t>
    </r>
    <r>
      <rPr>
        <b/>
        <sz val="10"/>
        <color theme="1"/>
        <rFont val="Calibri"/>
        <family val="2"/>
        <scheme val="minor"/>
      </rPr>
      <t>- Annual Reduction Target</t>
    </r>
    <r>
      <rPr>
        <sz val="10"/>
        <color theme="1"/>
        <rFont val="Calibri"/>
        <family val="2"/>
        <scheme val="minor"/>
      </rPr>
      <t xml:space="preserve"> (actual CO2eq reduction to be made annually) = X% * number of GHG emissions defined in baseline footprint
</t>
    </r>
    <r>
      <rPr>
        <i/>
        <sz val="8"/>
        <color theme="1"/>
        <rFont val="Calibri"/>
        <family val="2"/>
        <scheme val="minor"/>
      </rPr>
      <t xml:space="preserve">Example: If the annual reduction percentage is ascertained at 3,5% annually, and the baseline footprint is 100T CO2 per service delivered, then total emissions should be reduced by 3,5%*100T = 3,5T CO2 annually. That means that the footprint per service delivered in consecutive years should not exceed 96,5 T CO2 (2nd year) and 93T CO2 (3rd year). </t>
    </r>
    <r>
      <rPr>
        <sz val="10"/>
        <color theme="1"/>
        <rFont val="Calibri"/>
        <family val="2"/>
        <scheme val="minor"/>
      </rPr>
      <t xml:space="preserve">
B) IDEM
-------------------
</t>
    </r>
    <r>
      <rPr>
        <b/>
        <sz val="10"/>
        <color theme="1"/>
        <rFont val="Calibri"/>
        <family val="2"/>
        <scheme val="minor"/>
      </rPr>
      <t>TOOL CHECK:</t>
    </r>
    <r>
      <rPr>
        <sz val="10"/>
        <color theme="1"/>
        <rFont val="Calibri"/>
        <family val="2"/>
        <scheme val="minor"/>
      </rPr>
      <t xml:space="preserve"> check Reduction Calculation Tool if Annual Reduction Target is defined and used correctly
</t>
    </r>
  </si>
  <si>
    <r>
      <rPr>
        <b/>
        <i/>
        <sz val="10"/>
        <color theme="1"/>
        <rFont val="Calibri"/>
        <family val="2"/>
        <scheme val="minor"/>
      </rPr>
      <t xml:space="preserve">The reduction requirement (end target) for certification of an organisation is: </t>
    </r>
    <r>
      <rPr>
        <i/>
        <sz val="10"/>
        <color theme="1"/>
        <rFont val="Calibri"/>
        <family val="2"/>
        <scheme val="minor"/>
      </rPr>
      <t xml:space="preserve">
</t>
    </r>
    <r>
      <rPr>
        <b/>
        <i/>
        <sz val="10"/>
        <color theme="1"/>
        <rFont val="Calibri"/>
        <family val="2"/>
        <scheme val="minor"/>
      </rPr>
      <t xml:space="preserve">By 2050, all emissions shall be reduced internally with 100% (to an absolute zero), compared to the original baseline footprint (or adjusted/ corrected baseline, if applicable). </t>
    </r>
    <r>
      <rPr>
        <i/>
        <sz val="10"/>
        <color theme="1"/>
        <rFont val="Calibri"/>
        <family val="2"/>
        <scheme val="minor"/>
      </rPr>
      <t xml:space="preserve">
</t>
    </r>
    <r>
      <rPr>
        <sz val="10"/>
        <color theme="1"/>
        <rFont val="Calibri"/>
        <family val="2"/>
        <scheme val="minor"/>
      </rPr>
      <t xml:space="preserve">
A) To meet the above requirements, an ‘Annual Reduction Target’ is calculated using the </t>
    </r>
    <r>
      <rPr>
        <b/>
        <sz val="10"/>
        <color theme="1"/>
        <rFont val="Calibri"/>
        <family val="2"/>
        <scheme val="minor"/>
      </rPr>
      <t>Reduction Calculation Too</t>
    </r>
    <r>
      <rPr>
        <sz val="10"/>
        <color theme="1"/>
        <rFont val="Calibri"/>
        <family val="2"/>
        <scheme val="minor"/>
      </rPr>
      <t>l (</t>
    </r>
    <r>
      <rPr>
        <b/>
        <sz val="10"/>
        <color theme="4"/>
        <rFont val="Calibri"/>
        <family val="2"/>
        <scheme val="minor"/>
      </rPr>
      <t>Annex 6a</t>
    </r>
    <r>
      <rPr>
        <sz val="10"/>
        <color theme="1"/>
        <rFont val="Calibri"/>
        <family val="2"/>
        <scheme val="minor"/>
      </rPr>
      <t xml:space="preserve">), as follows: 
</t>
    </r>
    <r>
      <rPr>
        <u/>
        <sz val="10"/>
        <color theme="1"/>
        <rFont val="Calibri"/>
        <family val="2"/>
        <scheme val="minor"/>
      </rPr>
      <t xml:space="preserve">For the period between the ascertained baseline year and 2050: 
</t>
    </r>
    <r>
      <rPr>
        <sz val="10"/>
        <color theme="1"/>
        <rFont val="Calibri"/>
        <family val="2"/>
        <scheme val="minor"/>
      </rPr>
      <t xml:space="preserve">- </t>
    </r>
    <r>
      <rPr>
        <b/>
        <sz val="10"/>
        <color theme="1"/>
        <rFont val="Calibri"/>
        <family val="2"/>
        <scheme val="minor"/>
      </rPr>
      <t>Annual Reduction Percentage</t>
    </r>
    <r>
      <rPr>
        <sz val="10"/>
        <color theme="1"/>
        <rFont val="Calibri"/>
        <family val="2"/>
        <scheme val="minor"/>
      </rPr>
      <t xml:space="preserve"> = (100%)/(2050-baseline year) = (100%)/(X years) = X %.
-</t>
    </r>
    <r>
      <rPr>
        <b/>
        <sz val="10"/>
        <color theme="1"/>
        <rFont val="Calibri"/>
        <family val="2"/>
        <scheme val="minor"/>
      </rPr>
      <t xml:space="preserve"> Annual Reduction Target </t>
    </r>
    <r>
      <rPr>
        <sz val="10"/>
        <color theme="1"/>
        <rFont val="Calibri"/>
        <family val="2"/>
        <scheme val="minor"/>
      </rPr>
      <t xml:space="preserve">(actual CO2eq reductions to be made annually) = X% * number of total GHG emissions defined in baseline footprint.
</t>
    </r>
    <r>
      <rPr>
        <i/>
        <sz val="8"/>
        <color theme="1"/>
        <rFont val="Calibri"/>
        <family val="2"/>
        <scheme val="minor"/>
      </rPr>
      <t xml:space="preserve">Example: If the annual reduction percentage is ascertained at 3,5% annually, and the baseline footprint is 100T CO2eq, then total emissions should be reduced by 3,5%*100T = 3,5T CO2eq annually. That means that the footprint should not exceed 96,5 T CO2eq in the 2nd year and 93T CO2eq in the 3rd year (not taking into account the 3-year flexibility rule) . </t>
    </r>
    <r>
      <rPr>
        <sz val="10"/>
        <color theme="1"/>
        <rFont val="Calibri"/>
        <family val="2"/>
        <scheme val="minor"/>
      </rPr>
      <t xml:space="preserve">
B) If the CO's national government prescribes </t>
    </r>
    <r>
      <rPr>
        <b/>
        <sz val="10"/>
        <color theme="1"/>
        <rFont val="Calibri"/>
        <family val="2"/>
        <scheme val="minor"/>
      </rPr>
      <t>an interim reduction target</t>
    </r>
    <r>
      <rPr>
        <sz val="10"/>
        <color theme="1"/>
        <rFont val="Calibri"/>
        <family val="2"/>
        <scheme val="minor"/>
      </rPr>
      <t xml:space="preserve">, such interim targets shall also be adhered to. 
</t>
    </r>
    <r>
      <rPr>
        <i/>
        <sz val="8"/>
        <color theme="1"/>
        <rFont val="Calibri"/>
        <family val="2"/>
        <scheme val="minor"/>
      </rPr>
      <t xml:space="preserve">Example: in the Netherlands (in the Dutch 'Klimaatakkoord') an interim reduction of 49% shall be achieved by 2030 (compared to 1990 levels, but since this data is not available CNG uses the baseline year). The reduction requirements are then:
        </t>
    </r>
    <r>
      <rPr>
        <i/>
        <u/>
        <sz val="8"/>
        <color theme="1"/>
        <rFont val="Calibri"/>
        <family val="2"/>
        <scheme val="minor"/>
      </rPr>
      <t xml:space="preserve">a. For the period between the ascertained baseline year and 2030: </t>
    </r>
    <r>
      <rPr>
        <i/>
        <sz val="8"/>
        <color theme="1"/>
        <rFont val="Calibri"/>
        <family val="2"/>
        <scheme val="minor"/>
      </rPr>
      <t xml:space="preserve">
          - By 2030, 49% internal reduction shall be achieved, compared to the original baseline (or adjusted/ corrected baseline if applicable). 
          - Annual reduction percentage = (49%)/(2030-baseline year) = (49%)/(X years) = X %.
          - Annual Reduction Target (actual CO2 reduction to be made annually) = X% * number of CO2 eq. emissions defined in baseline footprint.
</t>
    </r>
    <r>
      <rPr>
        <i/>
        <u/>
        <sz val="8"/>
        <color theme="1"/>
        <rFont val="Calibri"/>
        <family val="2"/>
        <scheme val="minor"/>
      </rPr>
      <t xml:space="preserve">
</t>
    </r>
    <r>
      <rPr>
        <i/>
        <sz val="8"/>
        <color theme="1"/>
        <rFont val="Calibri"/>
        <family val="2"/>
        <scheme val="minor"/>
      </rPr>
      <t xml:space="preserve">        </t>
    </r>
    <r>
      <rPr>
        <i/>
        <u/>
        <sz val="8"/>
        <color theme="1"/>
        <rFont val="Calibri"/>
        <family val="2"/>
        <scheme val="minor"/>
      </rPr>
      <t xml:space="preserve">b. For the period between 2031 – 2050: </t>
    </r>
    <r>
      <rPr>
        <i/>
        <sz val="8"/>
        <color theme="1"/>
        <rFont val="Calibri"/>
        <family val="2"/>
        <scheme val="minor"/>
      </rPr>
      <t xml:space="preserve">
          - By 2050, the remaining 51% (thus totalling to 100%) shall be achieved, compared to the original baseline (or adjusted/ corrected baseline if applicable) 
          - Annual reduction percentage  = (51%)/(2050-2031) = (51%)/(20 years) = Y %
          - Annual Reduction Target (actual CO2 reduction to be made annually) = Y% * number of CO2 eq. emissions defined in baseline footprint
</t>
    </r>
    <r>
      <rPr>
        <sz val="10"/>
        <color theme="1"/>
        <rFont val="Calibri"/>
        <family val="2"/>
        <scheme val="minor"/>
      </rPr>
      <t xml:space="preserve">
-------------------
</t>
    </r>
    <r>
      <rPr>
        <b/>
        <sz val="10"/>
        <color theme="1"/>
        <rFont val="Calibri"/>
        <family val="2"/>
        <scheme val="minor"/>
      </rPr>
      <t xml:space="preserve">TOOL CHECK: </t>
    </r>
    <r>
      <rPr>
        <sz val="10"/>
        <color theme="1"/>
        <rFont val="Calibri"/>
        <family val="2"/>
        <scheme val="minor"/>
      </rPr>
      <t xml:space="preserve">check Reduction Calculation Tool if Annual Reduction Target is defined and applied correctly
</t>
    </r>
  </si>
  <si>
    <r>
      <rPr>
        <sz val="11"/>
        <color theme="1"/>
        <rFont val="Wingdings"/>
        <charset val="2"/>
      </rPr>
      <t>¨</t>
    </r>
    <r>
      <rPr>
        <sz val="6.6"/>
        <color theme="1"/>
        <rFont val="Calibri"/>
        <family val="2"/>
      </rPr>
      <t xml:space="preserve"> </t>
    </r>
    <r>
      <rPr>
        <sz val="11"/>
        <color theme="1"/>
        <rFont val="Calibri"/>
        <family val="2"/>
      </rPr>
      <t>Determined if the footprint calculation of the service(s) follows the same approach as the footprint calculation of an organisation ('Cert of Org') or of a product ('Cert of Prod')?</t>
    </r>
  </si>
  <si>
    <r>
      <rPr>
        <sz val="11"/>
        <color theme="1"/>
        <rFont val="Wingdings"/>
        <charset val="2"/>
      </rPr>
      <t>¨</t>
    </r>
    <r>
      <rPr>
        <sz val="11"/>
        <color theme="1"/>
        <rFont val="Calibri"/>
        <family val="2"/>
      </rPr>
      <t xml:space="preserve"> YR 2, 3, 4, etc: </t>
    </r>
    <r>
      <rPr>
        <sz val="11"/>
        <color theme="1"/>
        <rFont val="Calibri"/>
        <family val="2"/>
        <charset val="2"/>
        <scheme val="minor"/>
      </rPr>
      <t xml:space="preserve">Adjustment of baseline footprint needed, e.g. in case of organic growth or organisational changes?
</t>
    </r>
    <r>
      <rPr>
        <sz val="11"/>
        <color theme="1"/>
        <rFont val="Wingdings"/>
        <charset val="2"/>
      </rPr>
      <t>¨</t>
    </r>
    <r>
      <rPr>
        <sz val="11"/>
        <color theme="1"/>
        <rFont val="Calibri"/>
        <family val="2"/>
        <charset val="2"/>
      </rPr>
      <t xml:space="preserve"> YR 2, 3, 4, etc: </t>
    </r>
    <r>
      <rPr>
        <sz val="11"/>
        <color theme="1"/>
        <rFont val="Calibri"/>
        <family val="2"/>
        <charset val="2"/>
        <scheme val="minor"/>
      </rPr>
      <t>Reduction Calculation Tool updated (if applicable)?</t>
    </r>
  </si>
  <si>
    <r>
      <rPr>
        <sz val="11"/>
        <color theme="1"/>
        <rFont val="Wingdings"/>
        <charset val="2"/>
      </rPr>
      <t>¨</t>
    </r>
    <r>
      <rPr>
        <sz val="11"/>
        <color theme="1"/>
        <rFont val="Calibri"/>
        <family val="2"/>
        <charset val="2"/>
      </rPr>
      <t xml:space="preserve"> YR 2, 3, 4, etc: </t>
    </r>
    <r>
      <rPr>
        <sz val="11"/>
        <color theme="1"/>
        <rFont val="Calibri"/>
        <family val="2"/>
        <charset val="2"/>
        <scheme val="minor"/>
      </rPr>
      <t xml:space="preserve">Adjustment of baseline footprint needed, e.g. in case of imposed changes in product composition?
</t>
    </r>
    <r>
      <rPr>
        <sz val="11"/>
        <color theme="1"/>
        <rFont val="Wingdings"/>
        <charset val="2"/>
      </rPr>
      <t>¨</t>
    </r>
    <r>
      <rPr>
        <sz val="11"/>
        <color theme="1"/>
        <rFont val="Calibri"/>
        <family val="2"/>
        <charset val="2"/>
        <scheme val="minor"/>
      </rPr>
      <t xml:space="preserve"> IDEM</t>
    </r>
  </si>
  <si>
    <r>
      <rPr>
        <sz val="11"/>
        <color theme="1"/>
        <rFont val="Wingdings"/>
        <charset val="2"/>
      </rPr>
      <t>¨</t>
    </r>
    <r>
      <rPr>
        <sz val="11"/>
        <color theme="1"/>
        <rFont val="Calibri"/>
        <family val="2"/>
      </rPr>
      <t xml:space="preserve"> YR 2, 3, 4, etc: </t>
    </r>
    <r>
      <rPr>
        <sz val="11"/>
        <color theme="1"/>
        <rFont val="Calibri"/>
        <family val="2"/>
        <scheme val="minor"/>
      </rPr>
      <t>Corrections in baseline footprint needed, e.g. in case errors were detected or new knowledge or information is available?</t>
    </r>
    <r>
      <rPr>
        <sz val="11"/>
        <color theme="1"/>
        <rFont val="Calibri"/>
        <family val="2"/>
        <charset val="2"/>
        <scheme val="minor"/>
      </rPr>
      <t xml:space="preserve">
</t>
    </r>
    <r>
      <rPr>
        <sz val="11"/>
        <color theme="1"/>
        <rFont val="Wingdings"/>
        <charset val="2"/>
      </rPr>
      <t>¨</t>
    </r>
    <r>
      <rPr>
        <sz val="11"/>
        <color theme="1"/>
        <rFont val="Calibri"/>
        <family val="2"/>
        <charset val="2"/>
      </rPr>
      <t xml:space="preserve"> YR 2, 3, 4, etc: </t>
    </r>
    <r>
      <rPr>
        <sz val="11"/>
        <color theme="1"/>
        <rFont val="Calibri"/>
        <family val="2"/>
        <charset val="2"/>
        <scheme val="minor"/>
      </rPr>
      <t>Reduction Calculation Tool updated (if applicable)?</t>
    </r>
  </si>
  <si>
    <r>
      <rPr>
        <sz val="11"/>
        <color theme="1"/>
        <rFont val="Wingdings"/>
        <charset val="2"/>
      </rPr>
      <t>¨</t>
    </r>
    <r>
      <rPr>
        <sz val="11"/>
        <color theme="1"/>
        <rFont val="Calibri"/>
        <family val="2"/>
      </rPr>
      <t xml:space="preserve"> </t>
    </r>
    <r>
      <rPr>
        <sz val="11"/>
        <color theme="1"/>
        <rFont val="Calibri"/>
        <family val="2"/>
        <scheme val="minor"/>
      </rPr>
      <t xml:space="preserve">IDEM
</t>
    </r>
    <r>
      <rPr>
        <sz val="11"/>
        <color theme="1"/>
        <rFont val="Wingdings"/>
        <charset val="2"/>
      </rPr>
      <t>¨</t>
    </r>
    <r>
      <rPr>
        <sz val="11"/>
        <color theme="1"/>
        <rFont val="Calibri"/>
        <family val="2"/>
      </rPr>
      <t xml:space="preserve"> </t>
    </r>
    <r>
      <rPr>
        <sz val="11"/>
        <color theme="1"/>
        <rFont val="Calibri"/>
        <family val="2"/>
        <scheme val="minor"/>
      </rPr>
      <t xml:space="preserve">IDEM
</t>
    </r>
  </si>
  <si>
    <r>
      <rPr>
        <sz val="11"/>
        <color theme="1"/>
        <rFont val="Wingdings"/>
        <charset val="2"/>
      </rPr>
      <t>¨</t>
    </r>
    <r>
      <rPr>
        <sz val="6.6"/>
        <color theme="1"/>
        <rFont val="Calibri"/>
        <family val="2"/>
      </rPr>
      <t xml:space="preserve"> </t>
    </r>
    <r>
      <rPr>
        <sz val="11"/>
        <color theme="1"/>
        <rFont val="Calibri"/>
        <family val="2"/>
        <scheme val="minor"/>
      </rPr>
      <t>All (primary and secondary) data used to calculate the actual emissions calculated for each GHG emission source can be substantiated with credible and accurate evidence?</t>
    </r>
    <r>
      <rPr>
        <sz val="11"/>
        <color theme="1"/>
        <rFont val="Calibri"/>
        <family val="2"/>
        <charset val="2"/>
        <scheme val="minor"/>
      </rPr>
      <t xml:space="preserve">
</t>
    </r>
    <r>
      <rPr>
        <sz val="11"/>
        <color theme="1"/>
        <rFont val="Wingdings"/>
        <charset val="2"/>
      </rPr>
      <t>¨</t>
    </r>
    <r>
      <rPr>
        <sz val="6.6"/>
        <color theme="1"/>
        <rFont val="Calibri"/>
        <family val="2"/>
        <charset val="2"/>
      </rPr>
      <t xml:space="preserve"> </t>
    </r>
    <r>
      <rPr>
        <sz val="11"/>
        <color theme="1"/>
        <rFont val="Calibri"/>
        <family val="2"/>
        <charset val="2"/>
        <scheme val="minor"/>
      </rPr>
      <t>Is this evidence easily available / accessible during the audit?</t>
    </r>
  </si>
  <si>
    <r>
      <rPr>
        <sz val="11"/>
        <color theme="1"/>
        <rFont val="Wingdings"/>
        <charset val="2"/>
      </rPr>
      <t>¨</t>
    </r>
    <r>
      <rPr>
        <sz val="11"/>
        <color theme="1"/>
        <rFont val="Calibri"/>
        <family val="2"/>
        <scheme val="minor"/>
      </rPr>
      <t xml:space="preserve"> Data sources providing the emission factors or secondary data are listed in Annex 3a and are thus accurate and credible? 
</t>
    </r>
    <r>
      <rPr>
        <sz val="11"/>
        <color theme="1"/>
        <rFont val="Wingdings"/>
        <charset val="2"/>
      </rPr>
      <t>¨</t>
    </r>
    <r>
      <rPr>
        <sz val="6.6"/>
        <color theme="1"/>
        <rFont val="Calibri"/>
        <family val="2"/>
      </rPr>
      <t xml:space="preserve"> </t>
    </r>
    <r>
      <rPr>
        <sz val="11"/>
        <color theme="1"/>
        <rFont val="Calibri"/>
        <family val="2"/>
        <scheme val="minor"/>
      </rPr>
      <t>For each GHG emission source, is the data source mentioned in the method and the correct year is chosen?</t>
    </r>
  </si>
  <si>
    <r>
      <rPr>
        <sz val="11"/>
        <color theme="1"/>
        <rFont val="Wingdings"/>
        <charset val="2"/>
      </rPr>
      <t>¨</t>
    </r>
    <r>
      <rPr>
        <sz val="6.6"/>
        <color theme="1"/>
        <rFont val="Calibri"/>
        <family val="2"/>
      </rPr>
      <t xml:space="preserve"> </t>
    </r>
    <r>
      <rPr>
        <sz val="11"/>
        <color theme="1"/>
        <rFont val="Calibri"/>
        <family val="2"/>
        <scheme val="minor"/>
      </rPr>
      <t xml:space="preserve">IDEM, but done per product, and expressed per unit product, and following sector (allocation) guidelines if applicable
</t>
    </r>
    <r>
      <rPr>
        <sz val="11"/>
        <color theme="1"/>
        <rFont val="Wingdings"/>
        <charset val="2"/>
      </rPr>
      <t>¨</t>
    </r>
    <r>
      <rPr>
        <sz val="6.6"/>
        <color theme="1"/>
        <rFont val="Calibri"/>
        <family val="2"/>
      </rPr>
      <t xml:space="preserve"> </t>
    </r>
    <r>
      <rPr>
        <sz val="11"/>
        <color theme="1"/>
        <rFont val="Calibri"/>
        <family val="2"/>
        <scheme val="minor"/>
      </rPr>
      <t xml:space="preserve">IDEM
</t>
    </r>
    <r>
      <rPr>
        <sz val="11"/>
        <color theme="1"/>
        <rFont val="Wingdings"/>
        <charset val="2"/>
      </rPr>
      <t>¨</t>
    </r>
    <r>
      <rPr>
        <sz val="6.6"/>
        <color theme="1"/>
        <rFont val="Calibri"/>
        <family val="2"/>
      </rPr>
      <t xml:space="preserve"> </t>
    </r>
    <r>
      <rPr>
        <sz val="11"/>
        <color theme="1"/>
        <rFont val="Calibri"/>
        <family val="2"/>
        <scheme val="minor"/>
      </rPr>
      <t xml:space="preserve">IDEM
</t>
    </r>
    <r>
      <rPr>
        <sz val="11"/>
        <color theme="1"/>
        <rFont val="Wingdings"/>
        <charset val="2"/>
      </rPr>
      <t>¨</t>
    </r>
    <r>
      <rPr>
        <sz val="11"/>
        <color theme="1"/>
        <rFont val="Calibri"/>
        <family val="2"/>
        <scheme val="minor"/>
      </rPr>
      <t xml:space="preserve"> IDEM
</t>
    </r>
    <r>
      <rPr>
        <sz val="11"/>
        <color theme="1"/>
        <rFont val="Wingdings"/>
        <charset val="2"/>
      </rPr>
      <t>¨</t>
    </r>
    <r>
      <rPr>
        <sz val="11"/>
        <color theme="1"/>
        <rFont val="Calibri"/>
        <family val="2"/>
        <scheme val="minor"/>
      </rPr>
      <t xml:space="preserve"> IDEM
</t>
    </r>
  </si>
  <si>
    <r>
      <rPr>
        <sz val="11"/>
        <color theme="1"/>
        <rFont val="Wingdings"/>
        <charset val="2"/>
      </rPr>
      <t>¨</t>
    </r>
    <r>
      <rPr>
        <sz val="6.6"/>
        <color theme="1"/>
        <rFont val="Calibri"/>
        <family val="2"/>
      </rPr>
      <t xml:space="preserve"> </t>
    </r>
    <r>
      <rPr>
        <sz val="11"/>
        <color theme="1"/>
        <rFont val="Calibri"/>
        <family val="2"/>
        <scheme val="minor"/>
      </rPr>
      <t xml:space="preserve">IDEM, either following 'Cert of Org' or 'Cert of Prod'
</t>
    </r>
    <r>
      <rPr>
        <sz val="11"/>
        <color theme="1"/>
        <rFont val="Wingdings"/>
        <charset val="2"/>
      </rPr>
      <t>¨</t>
    </r>
    <r>
      <rPr>
        <sz val="6.6"/>
        <color theme="1"/>
        <rFont val="Calibri"/>
        <family val="2"/>
      </rPr>
      <t xml:space="preserve"> </t>
    </r>
    <r>
      <rPr>
        <sz val="11"/>
        <color theme="1"/>
        <rFont val="Calibri"/>
        <family val="2"/>
        <scheme val="minor"/>
      </rPr>
      <t xml:space="preserve">IDEM
</t>
    </r>
    <r>
      <rPr>
        <sz val="11"/>
        <color theme="1"/>
        <rFont val="Wingdings"/>
        <charset val="2"/>
      </rPr>
      <t>¨</t>
    </r>
    <r>
      <rPr>
        <sz val="6.6"/>
        <color theme="1"/>
        <rFont val="Calibri"/>
        <family val="2"/>
      </rPr>
      <t xml:space="preserve"> </t>
    </r>
    <r>
      <rPr>
        <sz val="11"/>
        <color theme="1"/>
        <rFont val="Calibri"/>
        <family val="2"/>
        <scheme val="minor"/>
      </rPr>
      <t xml:space="preserve">IDEM
</t>
    </r>
    <r>
      <rPr>
        <sz val="11"/>
        <color theme="1"/>
        <rFont val="Wingdings"/>
        <charset val="2"/>
      </rPr>
      <t>¨</t>
    </r>
    <r>
      <rPr>
        <sz val="11"/>
        <color theme="1"/>
        <rFont val="Calibri"/>
        <family val="2"/>
        <scheme val="minor"/>
      </rPr>
      <t xml:space="preserve"> IDEM
</t>
    </r>
    <r>
      <rPr>
        <sz val="11"/>
        <color theme="1"/>
        <rFont val="Wingdings"/>
        <charset val="2"/>
      </rPr>
      <t>¨</t>
    </r>
    <r>
      <rPr>
        <sz val="11"/>
        <color theme="1"/>
        <rFont val="Calibri"/>
        <family val="2"/>
        <scheme val="minor"/>
      </rPr>
      <t xml:space="preserve"> IDEM
</t>
    </r>
  </si>
  <si>
    <r>
      <rPr>
        <sz val="10"/>
        <rFont val="Calibri"/>
        <family val="2"/>
        <scheme val="minor"/>
      </rPr>
      <t>A) IDEM</t>
    </r>
    <r>
      <rPr>
        <sz val="10"/>
        <color rgb="FFFF0000"/>
        <rFont val="Calibri"/>
        <family val="2"/>
        <scheme val="minor"/>
      </rPr>
      <t xml:space="preserve">
</t>
    </r>
    <r>
      <rPr>
        <sz val="10"/>
        <rFont val="Calibri"/>
        <family val="2"/>
        <scheme val="minor"/>
      </rPr>
      <t>B) IDEM, but following '</t>
    </r>
    <r>
      <rPr>
        <u/>
        <sz val="10"/>
        <rFont val="Calibri"/>
        <family val="2"/>
        <scheme val="minor"/>
      </rPr>
      <t>Certification of the Organisation</t>
    </r>
    <r>
      <rPr>
        <sz val="10"/>
        <rFont val="Calibri"/>
        <family val="2"/>
        <scheme val="minor"/>
      </rPr>
      <t>' or '</t>
    </r>
    <r>
      <rPr>
        <u/>
        <sz val="10"/>
        <rFont val="Calibri"/>
        <family val="2"/>
        <scheme val="minor"/>
      </rPr>
      <t>Certification of a Product</t>
    </r>
    <r>
      <rPr>
        <sz val="10"/>
        <rFont val="Calibri"/>
        <family val="2"/>
        <scheme val="minor"/>
      </rPr>
      <t xml:space="preserve">', depending on the option chosen to calculate the footprint of a service (see </t>
    </r>
    <r>
      <rPr>
        <b/>
        <sz val="10"/>
        <color theme="4"/>
        <rFont val="Calibri"/>
        <family val="2"/>
        <scheme val="minor"/>
      </rPr>
      <t xml:space="preserve">3.1 </t>
    </r>
    <r>
      <rPr>
        <sz val="10"/>
        <rFont val="Calibri"/>
        <family val="2"/>
        <scheme val="minor"/>
      </rPr>
      <t>under</t>
    </r>
    <r>
      <rPr>
        <b/>
        <sz val="10"/>
        <color theme="4"/>
        <rFont val="Calibri"/>
        <family val="2"/>
        <scheme val="minor"/>
      </rPr>
      <t xml:space="preserve"> </t>
    </r>
    <r>
      <rPr>
        <sz val="10"/>
        <rFont val="Calibri"/>
        <family val="2"/>
        <scheme val="minor"/>
      </rPr>
      <t>'</t>
    </r>
    <r>
      <rPr>
        <b/>
        <sz val="10"/>
        <color theme="4"/>
        <rFont val="Calibri"/>
        <family val="2"/>
        <scheme val="minor"/>
      </rPr>
      <t>Certification of a Service</t>
    </r>
    <r>
      <rPr>
        <sz val="10"/>
        <rFont val="Calibri"/>
        <family val="2"/>
        <scheme val="minor"/>
      </rPr>
      <t xml:space="preserve">')
</t>
    </r>
    <r>
      <rPr>
        <sz val="10"/>
        <color rgb="FFFF0000"/>
        <rFont val="Calibri"/>
        <family val="2"/>
        <scheme val="minor"/>
      </rPr>
      <t xml:space="preserve">
</t>
    </r>
    <r>
      <rPr>
        <sz val="10"/>
        <rFont val="Calibri"/>
        <family val="2"/>
        <scheme val="minor"/>
      </rPr>
      <t xml:space="preserve">C) IDEM
</t>
    </r>
  </si>
  <si>
    <r>
      <rPr>
        <sz val="11"/>
        <color theme="1"/>
        <rFont val="Wingdings"/>
        <charset val="2"/>
      </rPr>
      <t>¨</t>
    </r>
    <r>
      <rPr>
        <sz val="6.6"/>
        <color theme="1"/>
        <rFont val="Calibri"/>
        <family val="2"/>
      </rPr>
      <t xml:space="preserve"> </t>
    </r>
    <r>
      <rPr>
        <sz val="11"/>
        <color theme="1"/>
        <rFont val="Calibri"/>
        <family val="2"/>
      </rPr>
      <t xml:space="preserve">YR 1: </t>
    </r>
    <r>
      <rPr>
        <sz val="11"/>
        <color theme="1"/>
        <rFont val="Calibri"/>
        <family val="2"/>
        <scheme val="minor"/>
      </rPr>
      <t>Baseline footprint and baseline year ascertained (whereby baseline is footprint is expressed as a ratio of a measurable volume indicator)?</t>
    </r>
    <r>
      <rPr>
        <sz val="11"/>
        <color theme="1"/>
        <rFont val="Calibri"/>
        <family val="2"/>
        <charset val="2"/>
        <scheme val="minor"/>
      </rPr>
      <t xml:space="preserve">
</t>
    </r>
    <r>
      <rPr>
        <sz val="11"/>
        <color theme="1"/>
        <rFont val="Wingdings"/>
        <charset val="2"/>
      </rPr>
      <t>¨</t>
    </r>
    <r>
      <rPr>
        <sz val="11"/>
        <color theme="1"/>
        <rFont val="Calibri"/>
        <family val="2"/>
        <charset val="2"/>
        <scheme val="minor"/>
      </rPr>
      <t xml:space="preserve"> YR 1: Reduction Calculation Tool updated?</t>
    </r>
  </si>
  <si>
    <r>
      <rPr>
        <sz val="11"/>
        <color theme="1"/>
        <rFont val="Wingdings"/>
        <charset val="2"/>
      </rPr>
      <t>¨</t>
    </r>
    <r>
      <rPr>
        <sz val="11"/>
        <rFont val="Calibri"/>
        <family val="2"/>
      </rPr>
      <t xml:space="preserve"> YR 1: </t>
    </r>
    <r>
      <rPr>
        <sz val="11"/>
        <rFont val="Calibri"/>
        <family val="2"/>
        <scheme val="minor"/>
      </rPr>
      <t>Nu</t>
    </r>
    <r>
      <rPr>
        <sz val="11"/>
        <color theme="1"/>
        <rFont val="Calibri"/>
        <family val="2"/>
        <scheme val="minor"/>
      </rPr>
      <t xml:space="preserve">mber of annual emission reductions to be achieved are ascertained, based on the final end target of 0 emissions by 2050 (and based on interim targets if prescribed by national guidelines)?  </t>
    </r>
    <r>
      <rPr>
        <sz val="11"/>
        <color theme="1"/>
        <rFont val="Calibri"/>
        <family val="2"/>
        <charset val="2"/>
        <scheme val="minor"/>
      </rPr>
      <t xml:space="preserve">
</t>
    </r>
    <r>
      <rPr>
        <sz val="11"/>
        <color theme="1"/>
        <rFont val="Wingdings"/>
        <charset val="2"/>
      </rPr>
      <t>¨</t>
    </r>
    <r>
      <rPr>
        <sz val="11"/>
        <color theme="1"/>
        <rFont val="Calibri"/>
        <family val="2"/>
        <charset val="2"/>
        <scheme val="minor"/>
      </rPr>
      <t xml:space="preserve"> YR 1: Reduction Calculation Tool updated?</t>
    </r>
  </si>
  <si>
    <r>
      <rPr>
        <sz val="11"/>
        <color theme="1"/>
        <rFont val="Wingdings"/>
        <charset val="2"/>
      </rPr>
      <t>¨</t>
    </r>
    <r>
      <rPr>
        <sz val="11"/>
        <color theme="1"/>
        <rFont val="Calibri"/>
        <family val="2"/>
        <scheme val="minor"/>
      </rPr>
      <t xml:space="preserve"> YR 1: Number of annual emission reductions to be achieved are ascertained, based on the target of 25% emission reductions by 2030, either following  'Cert of Org' or 'Cert of Prod'
</t>
    </r>
    <r>
      <rPr>
        <sz val="11"/>
        <color theme="1"/>
        <rFont val="Wingdings"/>
        <charset val="2"/>
      </rPr>
      <t>¨</t>
    </r>
    <r>
      <rPr>
        <sz val="11"/>
        <color theme="1"/>
        <rFont val="Calibri"/>
        <family val="2"/>
        <scheme val="minor"/>
      </rPr>
      <t xml:space="preserve"> IDEM</t>
    </r>
  </si>
  <si>
    <r>
      <rPr>
        <sz val="11"/>
        <color theme="1"/>
        <rFont val="Wingdings"/>
        <charset val="2"/>
      </rPr>
      <t>¨</t>
    </r>
    <r>
      <rPr>
        <sz val="11"/>
        <color theme="1"/>
        <rFont val="Calibri"/>
        <family val="2"/>
        <scheme val="minor"/>
      </rPr>
      <t xml:space="preserve"> YR 1: Number of annual emission reductions (per unit product) to be achieved are ascertained, based on the target of 25% emission reductions by 2030?
</t>
    </r>
    <r>
      <rPr>
        <sz val="11"/>
        <color theme="1"/>
        <rFont val="Wingdings"/>
        <charset val="2"/>
      </rPr>
      <t>¨</t>
    </r>
    <r>
      <rPr>
        <sz val="11"/>
        <color theme="1"/>
        <rFont val="Calibri"/>
        <family val="2"/>
        <scheme val="minor"/>
      </rPr>
      <t xml:space="preserve"> IDEM</t>
    </r>
  </si>
  <si>
    <r>
      <rPr>
        <sz val="11"/>
        <color theme="1"/>
        <rFont val="Wingdings"/>
        <charset val="2"/>
      </rPr>
      <t>¨</t>
    </r>
    <r>
      <rPr>
        <sz val="11"/>
        <color theme="1"/>
        <rFont val="Calibri"/>
        <family val="2"/>
      </rPr>
      <t xml:space="preserve"> </t>
    </r>
    <r>
      <rPr>
        <sz val="11"/>
        <color theme="1"/>
        <rFont val="Calibri"/>
        <family val="2"/>
        <scheme val="minor"/>
      </rPr>
      <t xml:space="preserve">IDEM
</t>
    </r>
    <r>
      <rPr>
        <sz val="11"/>
        <color theme="1"/>
        <rFont val="Wingdings"/>
        <charset val="2"/>
      </rPr>
      <t>¨</t>
    </r>
    <r>
      <rPr>
        <sz val="11"/>
        <color theme="1"/>
        <rFont val="Calibri"/>
        <family val="2"/>
      </rPr>
      <t xml:space="preserve"> Flexibility rule applied (if needed)?</t>
    </r>
    <r>
      <rPr>
        <sz val="11"/>
        <color theme="1"/>
        <rFont val="Calibri"/>
        <family val="2"/>
        <scheme val="minor"/>
      </rPr>
      <t xml:space="preserve">
</t>
    </r>
  </si>
  <si>
    <r>
      <rPr>
        <sz val="11"/>
        <color theme="1"/>
        <rFont val="Wingdings"/>
        <charset val="2"/>
      </rPr>
      <t>¨</t>
    </r>
    <r>
      <rPr>
        <sz val="11"/>
        <color theme="1"/>
        <rFont val="Calibri"/>
        <family val="2"/>
      </rPr>
      <t xml:space="preserve"> Internal GHG Reduction Plan developed and signed off by sr. management, including a calculation how the committed reduction measures will achieve the Annual Reduction Target in the short, medium and long run?</t>
    </r>
  </si>
  <si>
    <r>
      <rPr>
        <sz val="11"/>
        <color theme="1"/>
        <rFont val="Wingdings"/>
        <charset val="2"/>
      </rPr>
      <t>¨</t>
    </r>
    <r>
      <rPr>
        <sz val="6.6"/>
        <color theme="1"/>
        <rFont val="Calibri"/>
        <family val="2"/>
      </rPr>
      <t xml:space="preserve"> </t>
    </r>
    <r>
      <rPr>
        <sz val="11"/>
        <color theme="1"/>
        <rFont val="Calibri"/>
        <family val="2"/>
        <scheme val="minor"/>
      </rPr>
      <t xml:space="preserve">IDEM
</t>
    </r>
  </si>
  <si>
    <r>
      <t xml:space="preserve">Internal GHG Reduction Plan monitored, reviewed, updated 
</t>
    </r>
    <r>
      <rPr>
        <i/>
        <sz val="10"/>
        <color theme="9" tint="-0.499984740745262"/>
        <rFont val="Calibri"/>
        <family val="2"/>
        <scheme val="minor"/>
      </rPr>
      <t>-CHECK-</t>
    </r>
  </si>
  <si>
    <r>
      <rPr>
        <sz val="11"/>
        <color theme="1"/>
        <rFont val="Wingdings"/>
        <charset val="2"/>
      </rPr>
      <t>¨</t>
    </r>
    <r>
      <rPr>
        <sz val="6.6"/>
        <color theme="1"/>
        <rFont val="Calibri"/>
        <family val="2"/>
      </rPr>
      <t xml:space="preserve"> </t>
    </r>
    <r>
      <rPr>
        <sz val="11"/>
        <color theme="1"/>
        <rFont val="Calibri"/>
        <family val="2"/>
        <scheme val="minor"/>
      </rPr>
      <t>In case of delays, cancellations or deviations, have corrections + corrective actions been defined and implemented adequately, so that the CO is back 'on track' again?</t>
    </r>
    <r>
      <rPr>
        <sz val="11"/>
        <color theme="1"/>
        <rFont val="Calibri"/>
        <family val="2"/>
        <charset val="2"/>
      </rPr>
      <t xml:space="preserve">
</t>
    </r>
    <r>
      <rPr>
        <sz val="11"/>
        <color theme="1"/>
        <rFont val="Wingdings"/>
        <charset val="2"/>
      </rPr>
      <t>¨</t>
    </r>
    <r>
      <rPr>
        <sz val="6.6"/>
        <color theme="1"/>
        <rFont val="Calibri"/>
        <family val="2"/>
        <charset val="2"/>
      </rPr>
      <t xml:space="preserve"> </t>
    </r>
    <r>
      <rPr>
        <sz val="11"/>
        <color theme="1"/>
        <rFont val="Calibri"/>
        <family val="2"/>
        <charset val="2"/>
      </rPr>
      <t>Internal GHG Reduction Plan and its calculation reviewed and updated with new committed reduction measures, and signed off by sr. management?</t>
    </r>
  </si>
  <si>
    <r>
      <t xml:space="preserve">·     </t>
    </r>
    <r>
      <rPr>
        <b/>
        <sz val="10"/>
        <color theme="1"/>
        <rFont val="Calibri"/>
        <family val="2"/>
        <scheme val="minor"/>
      </rPr>
      <t>Example:</t>
    </r>
    <r>
      <rPr>
        <sz val="10"/>
        <color theme="1"/>
        <rFont val="Calibri"/>
        <family val="2"/>
        <scheme val="minor"/>
      </rPr>
      <t xml:space="preserve"> A CO wishes to get its 'Gouda cheese' certified. The total footprint is 1,5 T CO2eq per kg product. The main ingredient is milk, which is supplied by 7 milk-producing farms. The cheese manufacturer has a strong market position and relationship with these suppliers and together they decide the farms to unite in a cooperative, to collectively explore and implement reduction measures.  In three years time (see '3-years flexibility rule'), through several innovations, these 7 milk producers manage to reduce their emissions so that the footprint of the Gouda Cheese has gone down to 1,35 T CO2 eq per kg product in 3 years time. This is more than was needed, which was 25%/10 years * 3 years * 1,5 T CO2eq = 2,5%*3*1,5= 0,11 T CO2 reduction in 3 years.
</t>
    </r>
  </si>
  <si>
    <r>
      <t xml:space="preserve">·     </t>
    </r>
    <r>
      <rPr>
        <b/>
        <sz val="10"/>
        <color rgb="FF000000"/>
        <rFont val="Calibri"/>
        <family val="2"/>
        <scheme val="minor"/>
      </rPr>
      <t>When?</t>
    </r>
    <r>
      <rPr>
        <sz val="10"/>
        <color rgb="FF000000"/>
        <rFont val="Calibri"/>
        <family val="2"/>
        <scheme val="minor"/>
      </rPr>
      <t xml:space="preserve"> In cases where the CO has strong powers of negotiation or influence over any of its preceding links or tiers in the product’s supply/value chain, and these links have similar power over their preceding links. </t>
    </r>
    <r>
      <rPr>
        <sz val="10"/>
        <color theme="1"/>
        <rFont val="Calibri"/>
        <family val="2"/>
        <scheme val="minor"/>
      </rPr>
      <t xml:space="preserve">
</t>
    </r>
  </si>
  <si>
    <r>
      <rPr>
        <b/>
        <sz val="10"/>
        <color rgb="FF000000"/>
        <rFont val="Calibri"/>
        <family val="2"/>
        <scheme val="minor"/>
      </rPr>
      <t>·     When?</t>
    </r>
    <r>
      <rPr>
        <sz val="10"/>
        <color rgb="FF000000"/>
        <rFont val="Calibri"/>
        <family val="2"/>
        <scheme val="minor"/>
      </rPr>
      <t xml:space="preserve"> In the case of complex supply chains, e.g. if the certified product is composed of many ingredients or raw materials (meaning many suppliers), or if the product’s supply chain is composed of many links or tiers. 
</t>
    </r>
  </si>
  <si>
    <r>
      <t xml:space="preserve">·     </t>
    </r>
    <r>
      <rPr>
        <b/>
        <sz val="10"/>
        <color rgb="FF000000"/>
        <rFont val="Calibri"/>
        <family val="2"/>
        <scheme val="minor"/>
      </rPr>
      <t>How?</t>
    </r>
    <r>
      <rPr>
        <sz val="10"/>
        <color rgb="FF000000"/>
        <rFont val="Calibri"/>
        <family val="2"/>
        <scheme val="minor"/>
      </rPr>
      <t xml:space="preserve"> The CO creates a ‘product supply chain map’, and conducts a 'contribution analysis' to estimate all major (and minor) ingredients and/ or major (and minor) GHG emission sources in the chain adding to the total emissions of the certified product. Emissions caused by minor ingredients and/or minor GHG emission sources may be excluded from the footprint calculation, for a total estimated maximum of 20% of its content (or volume or weight). The product’s footprint then only includes appr 80% (or more) of the total estimated emissions, hence extrapolation is needed: the emissions caused by the major ingredients are multiplied with a factor of 1,25 (or proportionally adjusted to real figures).
</t>
    </r>
  </si>
  <si>
    <r>
      <t xml:space="preserve">·     </t>
    </r>
    <r>
      <rPr>
        <b/>
        <sz val="10"/>
        <color theme="1"/>
        <rFont val="Calibri"/>
        <family val="2"/>
        <scheme val="minor"/>
      </rPr>
      <t>Example:</t>
    </r>
    <r>
      <rPr>
        <sz val="10"/>
        <color theme="1"/>
        <rFont val="Calibri"/>
        <family val="2"/>
        <scheme val="minor"/>
      </rPr>
      <t xml:space="preserve"> A CO wishes to get its 'birdseed blend' certified. This product is composed of 60 different ingredients, of which 7 major ingredients combined represent 83% of the content of the product. The emissions resulting from these 7 ingredients is 1 T CO2 per kg product. However, the emissions from the other 53 ingredients are left out, hence extrapolation is needed.  The total emissions of the footprint is thus: 100/83 * 1 T CO2 = 1,2 T CO2 per kg birdseed.
</t>
    </r>
  </si>
  <si>
    <r>
      <t xml:space="preserve">·     </t>
    </r>
    <r>
      <rPr>
        <b/>
        <sz val="10"/>
        <color rgb="FF000000"/>
        <rFont val="Calibri"/>
        <family val="2"/>
        <scheme val="minor"/>
      </rPr>
      <t xml:space="preserve">When? </t>
    </r>
    <r>
      <rPr>
        <sz val="10"/>
        <color rgb="FF000000"/>
        <rFont val="Calibri"/>
        <family val="2"/>
        <scheme val="minor"/>
      </rPr>
      <t xml:space="preserve">In the case the CO wishes to also use secondary data to calculate the emissions resulting from its own operations or activities (see criterion </t>
    </r>
    <r>
      <rPr>
        <b/>
        <sz val="10"/>
        <color theme="4"/>
        <rFont val="Calibri"/>
        <family val="2"/>
        <scheme val="minor"/>
      </rPr>
      <t>3.4</t>
    </r>
    <r>
      <rPr>
        <sz val="10"/>
        <color rgb="FF000000"/>
        <rFont val="Calibri"/>
        <family val="2"/>
        <scheme val="minor"/>
      </rPr>
      <t xml:space="preserve">). 
</t>
    </r>
  </si>
  <si>
    <r>
      <t xml:space="preserve">·     </t>
    </r>
    <r>
      <rPr>
        <b/>
        <sz val="10"/>
        <color theme="1"/>
        <rFont val="Calibri"/>
        <family val="2"/>
        <scheme val="minor"/>
      </rPr>
      <t>Example:</t>
    </r>
    <r>
      <rPr>
        <sz val="10"/>
        <color theme="1"/>
        <rFont val="Calibri"/>
        <family val="2"/>
        <scheme val="minor"/>
      </rPr>
      <t xml:space="preserve"> A CO manufactures plastic bags and wishes to get these certified, but has no information on actual emissions. It uses industry data from the tool Simapro to calculate the emissions resulting from the manufacturing of the bags. In consecutive years, the CO shall gradually improve the calculation method and shall make efforts to get real data integrated in its calculation.
</t>
    </r>
  </si>
  <si>
    <r>
      <t xml:space="preserve">·     </t>
    </r>
    <r>
      <rPr>
        <b/>
        <sz val="10"/>
        <color rgb="FF000000"/>
        <rFont val="Calibri"/>
        <family val="2"/>
        <scheme val="minor"/>
      </rPr>
      <t>When?</t>
    </r>
    <r>
      <rPr>
        <sz val="10"/>
        <color rgb="FF000000"/>
        <rFont val="Calibri"/>
        <family val="2"/>
        <scheme val="minor"/>
      </rPr>
      <t xml:space="preserve"> In the case of unknown supply chain links, e.g. if the origin of the certified product’s ingredients is (partially) unknown, or if (semi-)finished materials are mixed during later stages in the supply chain</t>
    </r>
    <r>
      <rPr>
        <sz val="10"/>
        <color theme="1"/>
        <rFont val="Calibri"/>
        <family val="2"/>
        <scheme val="minor"/>
      </rPr>
      <t xml:space="preserve">, meaning the CO cannot (completely) map its supply chain.
</t>
    </r>
  </si>
  <si>
    <r>
      <t>·</t>
    </r>
    <r>
      <rPr>
        <b/>
        <sz val="10"/>
        <rFont val="Calibri"/>
        <family val="2"/>
        <scheme val="minor"/>
      </rPr>
      <t>     Example:</t>
    </r>
    <r>
      <rPr>
        <sz val="10"/>
        <rFont val="Calibri"/>
        <family val="2"/>
        <scheme val="minor"/>
      </rPr>
      <t xml:space="preserve"> The CO sources its coffee beans from unknown sources in Vietnam (20%), Indonesia (30%) and Ethiopia (50%), and mixes the coffee from the different countries during the manufacturing process resulting in a random coffee melange as end product (without knowing the exact content). The total volume of product sold is known, which is 5000 T blended coffee. Using data-base information and external literature on coffee production in above countries, the total footprint can be calculated, counting for 20% of the footprint calculation with emission figures representative for production in Vietnam, 30% for Indonesia, and 50% for Ethiopia. 
</t>
    </r>
  </si>
  <si>
    <r>
      <t xml:space="preserve">·     </t>
    </r>
    <r>
      <rPr>
        <b/>
        <sz val="10"/>
        <color theme="1"/>
        <rFont val="Calibri"/>
        <family val="2"/>
        <scheme val="minor"/>
      </rPr>
      <t xml:space="preserve">How? </t>
    </r>
    <r>
      <rPr>
        <sz val="10"/>
        <color theme="1"/>
        <rFont val="Calibri"/>
        <family val="2"/>
        <scheme val="minor"/>
      </rPr>
      <t xml:space="preserve">The Mass Balance Approach is a traceability and claims concept commonly used by certification schemes, which often requires that the raw materials produced or cultivated at the start of the supply chain meet certain requirements or conditions, which then can be allocated proportionally to finished products at the end of the chain, to make certain claims.  As the supply chain of the certified product is unknown, the product’s footprint calculation is based on industry averages or data.
</t>
    </r>
  </si>
  <si>
    <r>
      <t xml:space="preserve">Applicable to companies with core activity: production of fuels or electricity. 
</t>
    </r>
    <r>
      <rPr>
        <i/>
        <sz val="8"/>
        <color theme="4"/>
        <rFont val="Calibri"/>
        <family val="2"/>
        <scheme val="minor"/>
      </rPr>
      <t>The investment done by the certified client (the investor) generates emissions for the investee, which should be allocated to the investor.</t>
    </r>
  </si>
  <si>
    <r>
      <rPr>
        <b/>
        <sz val="10"/>
        <color theme="1"/>
        <rFont val="Calibri"/>
        <family val="2"/>
        <scheme val="minor"/>
      </rPr>
      <t xml:space="preserve">OBJECTIVES: 
</t>
    </r>
    <r>
      <rPr>
        <sz val="10"/>
        <color theme="1"/>
        <rFont val="Calibri"/>
        <family val="2"/>
        <scheme val="minor"/>
      </rPr>
      <t xml:space="preserve">
1. Is the CO certified for the correct certification scope?
2. Is the CO's Management System robust enough to support the implementation of the criteria in chapter 2, 3, 4 and 5?
3. Is sr. management committed and are sufficient resources and time allocated for reduction activities?
</t>
    </r>
  </si>
  <si>
    <r>
      <rPr>
        <sz val="11"/>
        <color theme="1"/>
        <rFont val="Wingdings"/>
        <charset val="2"/>
      </rPr>
      <t>¨</t>
    </r>
    <r>
      <rPr>
        <sz val="6.6"/>
        <color theme="1"/>
        <rFont val="Calibri"/>
        <family val="2"/>
      </rPr>
      <t xml:space="preserve"> </t>
    </r>
    <r>
      <rPr>
        <sz val="11"/>
        <color theme="1"/>
        <rFont val="Calibri"/>
        <family val="2"/>
        <scheme val="minor"/>
      </rPr>
      <t xml:space="preserve">Eligible offset credits purchased for the audited footprint (or corrections settled after the audit)? 
</t>
    </r>
    <r>
      <rPr>
        <sz val="11"/>
        <color theme="1"/>
        <rFont val="Wingdings"/>
        <charset val="2"/>
      </rPr>
      <t>¨</t>
    </r>
    <r>
      <rPr>
        <sz val="6.6"/>
        <color theme="1"/>
        <rFont val="Calibri"/>
        <family val="2"/>
      </rPr>
      <t xml:space="preserve"> </t>
    </r>
    <r>
      <rPr>
        <sz val="11"/>
        <color theme="1"/>
        <rFont val="Calibri"/>
        <family val="2"/>
        <scheme val="minor"/>
      </rPr>
      <t>A commitment made to purchase offset credits for the future (when claims are being made)?</t>
    </r>
  </si>
  <si>
    <r>
      <rPr>
        <sz val="11"/>
        <color theme="1"/>
        <rFont val="Wingdings"/>
        <charset val="2"/>
      </rPr>
      <t>¨</t>
    </r>
    <r>
      <rPr>
        <sz val="11"/>
        <color theme="1"/>
        <rFont val="Calibri"/>
        <family val="2"/>
      </rPr>
      <t xml:space="preserve"> </t>
    </r>
    <r>
      <rPr>
        <sz val="11"/>
        <color theme="1"/>
        <rFont val="Calibri"/>
        <family val="2"/>
        <scheme val="minor"/>
      </rPr>
      <t xml:space="preserve">IDEM
</t>
    </r>
  </si>
  <si>
    <r>
      <rPr>
        <sz val="11"/>
        <color theme="1"/>
        <rFont val="Wingdings"/>
        <charset val="2"/>
      </rPr>
      <t>¨</t>
    </r>
    <r>
      <rPr>
        <sz val="6.6"/>
        <color theme="1"/>
        <rFont val="Calibri"/>
        <family val="2"/>
        <charset val="2"/>
      </rPr>
      <t xml:space="preserve"> </t>
    </r>
    <r>
      <rPr>
        <sz val="11"/>
        <color theme="1"/>
        <rFont val="Calibri"/>
        <family val="2"/>
        <charset val="2"/>
        <scheme val="minor"/>
      </rPr>
      <t xml:space="preserve">Claims and trademarks used as stipulated in the Trademark &amp; Claims Policy?
</t>
    </r>
    <r>
      <rPr>
        <sz val="11"/>
        <color theme="1"/>
        <rFont val="Wingdings"/>
        <charset val="2"/>
      </rPr>
      <t>¨</t>
    </r>
    <r>
      <rPr>
        <sz val="6.6"/>
        <color theme="1"/>
        <rFont val="Calibri"/>
        <family val="2"/>
        <charset val="2"/>
      </rPr>
      <t xml:space="preserve"> </t>
    </r>
    <r>
      <rPr>
        <sz val="11"/>
        <color theme="1"/>
        <rFont val="Calibri"/>
        <family val="2"/>
        <charset val="2"/>
        <scheme val="minor"/>
      </rPr>
      <t>Received approval from CNG for trademark and claims use?</t>
    </r>
  </si>
  <si>
    <r>
      <rPr>
        <sz val="11"/>
        <color theme="1"/>
        <rFont val="Wingdings"/>
        <charset val="2"/>
      </rPr>
      <t>¨</t>
    </r>
    <r>
      <rPr>
        <sz val="6.6"/>
        <color theme="1"/>
        <rFont val="Calibri"/>
        <family val="2"/>
        <charset val="2"/>
      </rPr>
      <t xml:space="preserve"> </t>
    </r>
    <r>
      <rPr>
        <sz val="11"/>
        <color theme="1"/>
        <rFont val="Calibri"/>
        <family val="2"/>
        <charset val="2"/>
        <scheme val="minor"/>
      </rPr>
      <t>Summary of the audit report or other mandatory reporting documentation published on CO's website (and in annual report), and updated after the audit?</t>
    </r>
  </si>
  <si>
    <r>
      <rPr>
        <b/>
        <i/>
        <sz val="10"/>
        <color theme="3"/>
        <rFont val="Calibri"/>
        <family val="2"/>
        <scheme val="minor"/>
      </rPr>
      <t xml:space="preserve">General instructions: </t>
    </r>
    <r>
      <rPr>
        <i/>
        <sz val="10"/>
        <color theme="3"/>
        <rFont val="Calibri"/>
        <family val="2"/>
        <scheme val="minor"/>
      </rPr>
      <t xml:space="preserve">
1) The Standard is composed of 5 chapters, each containing a set of criteria. The CO shall comply with all criteria, unless the criteria is 'optional'.
2) Some criteria are considered to form the heart of the program and are therefore referred to as "CORE criteria", see the 1st column from the left, indicated as "(CORE)". Failure to comply with these criteria may have impact on the certification status, see the Assurance Protocol.
3) If a criterion (or a part thereof) is only mandatory from a certain year onwards, this is indicated in green in the 2nd column from the left. If no year is indicated, the criterion is mandatory from year 1 onwards.
4) Where "IDEM" is mentioned, please refer to the same criterion in the previous column.
5) Each criterion is concluded with the suggested method (or combination of methods) of verification of compliance (below the dotted line). This, to guide the auditor, and to provide the client with insight what may be checked. See the Assurance Protocol for more explanation.
6) Most criteria consist of several points. The CO shall comply with all points. </t>
    </r>
  </si>
  <si>
    <t>Calculation of GHG footprint &amp; Ascertainment of baseline and Annual Reduction Target</t>
  </si>
  <si>
    <t>Development and implementation of Internal GHG Reduction Plan</t>
  </si>
  <si>
    <r>
      <rPr>
        <b/>
        <sz val="11"/>
        <color theme="4"/>
        <rFont val="Calibri"/>
        <family val="2"/>
        <scheme val="minor"/>
      </rPr>
      <t>A) Introduction</t>
    </r>
    <r>
      <rPr>
        <b/>
        <sz val="11"/>
        <color theme="1"/>
        <rFont val="Calibri"/>
        <family val="2"/>
        <scheme val="minor"/>
      </rPr>
      <t xml:space="preserve">
</t>
    </r>
    <r>
      <rPr>
        <b/>
        <sz val="11"/>
        <color theme="4"/>
        <rFont val="Calibri"/>
        <family val="2"/>
        <scheme val="minor"/>
      </rPr>
      <t>B) Abbreviations &amp; Glossary</t>
    </r>
    <r>
      <rPr>
        <b/>
        <sz val="11"/>
        <color theme="1"/>
        <rFont val="Calibri"/>
        <family val="2"/>
        <scheme val="minor"/>
      </rPr>
      <t xml:space="preserve">
</t>
    </r>
    <r>
      <rPr>
        <b/>
        <sz val="11"/>
        <color theme="4"/>
        <rFont val="Calibri"/>
        <family val="2"/>
        <scheme val="minor"/>
      </rPr>
      <t>C) Criteria of the Standard</t>
    </r>
    <r>
      <rPr>
        <b/>
        <sz val="11"/>
        <color theme="1"/>
        <rFont val="Calibri"/>
        <family val="2"/>
        <scheme val="minor"/>
      </rPr>
      <t xml:space="preserve">
</t>
    </r>
    <r>
      <rPr>
        <sz val="11"/>
        <color theme="1"/>
        <rFont val="Calibri"/>
        <family val="2"/>
        <scheme val="minor"/>
      </rPr>
      <t xml:space="preserve">          Ch. 1: Development and implementation of a Management System
          Ch. 2: Definition of organisational and operational boundaries 
          Ch. 3: Calculation of GHG footprint &amp; Ascertainment of baseline and Annual Reduction Target
          Ch. 4: Development and implementation of Internal GHG Reduction Plan
          Ch. 5: Public reporting and claims-making
</t>
    </r>
    <r>
      <rPr>
        <b/>
        <sz val="11"/>
        <color theme="1"/>
        <rFont val="Calibri"/>
        <family val="2"/>
        <scheme val="minor"/>
      </rPr>
      <t xml:space="preserve">
</t>
    </r>
    <r>
      <rPr>
        <b/>
        <sz val="11"/>
        <color theme="4"/>
        <rFont val="Calibri"/>
        <family val="2"/>
        <scheme val="minor"/>
      </rPr>
      <t>D) Theory of Change</t>
    </r>
    <r>
      <rPr>
        <b/>
        <sz val="11"/>
        <color theme="1"/>
        <rFont val="Calibri"/>
        <family val="2"/>
        <scheme val="minor"/>
      </rPr>
      <t xml:space="preserve">
</t>
    </r>
    <r>
      <rPr>
        <sz val="11"/>
        <color theme="1"/>
        <rFont val="Calibri"/>
        <family val="2"/>
        <scheme val="minor"/>
      </rPr>
      <t xml:space="preserve">
</t>
    </r>
    <r>
      <rPr>
        <b/>
        <i/>
        <sz val="11"/>
        <color theme="1"/>
        <rFont val="Calibri"/>
        <family val="2"/>
        <scheme val="minor"/>
      </rPr>
      <t>Annex 1: List of Mandatory and Optional GHG Emission Sources
Annex 2: Sector Benchmark Tool
Annex 3a: Database with Permitted Emission Factor Sources &amp; Secondary Data Sources
Annex 3b: Database with Permitted Footprint Calculation Methods
Annex 4: Flexibility rules for Product Certification
Annex 5: Insetting Approach
Annex 6a: Reduction Calculation Tool - for Certification of the Organisation
Annex 6b: Reduction Calculation Tool - for Certification of a Product/ Service
Annex 7: Self-Assessment Tool
Annex 8: Implementation Guide</t>
    </r>
  </si>
  <si>
    <t>Certification Body</t>
  </si>
  <si>
    <r>
      <t xml:space="preserve">A) IDEM. Where possible, the product's supply chain partners collectively decide which link in the chain acts as the certified entity, and charge costs resulting from the verification and certification process onwards or divide them amongst partners. Ideally, the </t>
    </r>
    <r>
      <rPr>
        <b/>
        <sz val="10"/>
        <color theme="1"/>
        <rFont val="Calibri"/>
        <family val="2"/>
        <scheme val="minor"/>
      </rPr>
      <t>certified entity is the last link in the chain that transforms the content,</t>
    </r>
    <r>
      <rPr>
        <sz val="10"/>
        <color theme="1"/>
        <rFont val="Calibri"/>
        <family val="2"/>
        <scheme val="minor"/>
      </rPr>
      <t xml:space="preserve"> exterior or packaging of the certified product, i.e. the final manufacturer and/ or re-packer (the entity prior to the retailer or final selling point).
B) N/A</t>
    </r>
  </si>
  <si>
    <r>
      <t xml:space="preserve">Sustainable sourcing incentivised
</t>
    </r>
    <r>
      <rPr>
        <b/>
        <i/>
        <sz val="10"/>
        <color theme="9"/>
        <rFont val="Calibri"/>
        <family val="2"/>
        <scheme val="minor"/>
      </rPr>
      <t>- Point A): Mandatory for 1st year of certification.</t>
    </r>
    <r>
      <rPr>
        <b/>
        <sz val="10"/>
        <rFont val="Calibri"/>
        <family val="2"/>
        <scheme val="minor"/>
      </rPr>
      <t xml:space="preserve">
</t>
    </r>
    <r>
      <rPr>
        <b/>
        <i/>
        <sz val="10"/>
        <color theme="9"/>
        <rFont val="Calibri"/>
        <family val="2"/>
        <scheme val="minor"/>
      </rPr>
      <t>- Point B): Mandatory for 2nd year of certification.</t>
    </r>
    <r>
      <rPr>
        <b/>
        <sz val="10"/>
        <rFont val="Calibri"/>
        <family val="2"/>
        <scheme val="minor"/>
      </rPr>
      <t xml:space="preserve">
</t>
    </r>
    <r>
      <rPr>
        <b/>
        <i/>
        <sz val="10"/>
        <color theme="9"/>
        <rFont val="Calibri"/>
        <family val="2"/>
        <scheme val="minor"/>
      </rPr>
      <t xml:space="preserve">- Point C): Mandatory during 3rd &amp; 4th year of certification.
- Point D): Mandatory from 5th year of certification onwards
</t>
    </r>
    <r>
      <rPr>
        <b/>
        <sz val="10"/>
        <color rgb="FFFF0000"/>
        <rFont val="Calibri"/>
        <family val="2"/>
        <scheme val="minor"/>
      </rPr>
      <t xml:space="preserve">
</t>
    </r>
  </si>
  <si>
    <r>
      <t xml:space="preserve">Baseline year defined 
+ 
Baseline footprint defined
</t>
    </r>
    <r>
      <rPr>
        <b/>
        <i/>
        <sz val="10"/>
        <color theme="9"/>
        <rFont val="Calibri"/>
        <family val="2"/>
        <scheme val="minor"/>
      </rPr>
      <t>For 1st year of certification only.</t>
    </r>
    <r>
      <rPr>
        <b/>
        <i/>
        <sz val="10"/>
        <color theme="4"/>
        <rFont val="Calibri"/>
        <family val="2"/>
        <scheme val="minor"/>
      </rPr>
      <t xml:space="preserve">
</t>
    </r>
    <r>
      <rPr>
        <b/>
        <sz val="10"/>
        <rFont val="Calibri"/>
        <family val="2"/>
        <scheme val="minor"/>
      </rPr>
      <t xml:space="preserve">
</t>
    </r>
  </si>
  <si>
    <r>
      <t xml:space="preserve">Annual Reduction Target defined
</t>
    </r>
    <r>
      <rPr>
        <b/>
        <i/>
        <sz val="10"/>
        <color theme="9"/>
        <rFont val="Calibri"/>
        <family val="2"/>
        <scheme val="minor"/>
      </rPr>
      <t>For 1st year of certification only.</t>
    </r>
    <r>
      <rPr>
        <b/>
        <sz val="10"/>
        <rFont val="Calibri"/>
        <family val="2"/>
        <scheme val="minor"/>
      </rPr>
      <t xml:space="preserve">
</t>
    </r>
  </si>
  <si>
    <r>
      <rPr>
        <b/>
        <sz val="10"/>
        <color rgb="FFFF0000"/>
        <rFont val="Calibri"/>
        <family val="2"/>
        <scheme val="minor"/>
      </rPr>
      <t>2 - FOR STAKEHOLDER INPUT: REASON FOR POINT C IS TO MAKE IMPACT, BUT IS IT  FEASIBLE?</t>
    </r>
    <r>
      <rPr>
        <sz val="10"/>
        <color theme="1"/>
        <rFont val="Calibri"/>
        <family val="2"/>
        <scheme val="minor"/>
      </rPr>
      <t xml:space="preserve">
A) To define the organisational boundaries, the CO (or FC) has clearly listed in one overview</t>
    </r>
    <r>
      <rPr>
        <b/>
        <sz val="10"/>
        <color theme="1"/>
        <rFont val="Calibri"/>
        <family val="2"/>
        <scheme val="minor"/>
      </rPr>
      <t xml:space="preserve"> all services</t>
    </r>
    <r>
      <rPr>
        <sz val="10"/>
        <color theme="1"/>
        <rFont val="Calibri"/>
        <family val="2"/>
        <scheme val="minor"/>
      </rPr>
      <t xml:space="preserve"> that it wishes to get certified, including: 
     1)  a </t>
    </r>
    <r>
      <rPr>
        <b/>
        <sz val="10"/>
        <color theme="1"/>
        <rFont val="Calibri"/>
        <family val="2"/>
        <scheme val="minor"/>
      </rPr>
      <t xml:space="preserve">unique specification or definition of the service(s); </t>
    </r>
    <r>
      <rPr>
        <i/>
        <sz val="10"/>
        <color theme="1"/>
        <rFont val="Calibri"/>
        <family val="2"/>
        <scheme val="minor"/>
      </rPr>
      <t xml:space="preserve">     
     2) </t>
    </r>
    <r>
      <rPr>
        <sz val="10"/>
        <color theme="1"/>
        <rFont val="Calibri"/>
        <family val="2"/>
        <scheme val="minor"/>
      </rPr>
      <t xml:space="preserve">the </t>
    </r>
    <r>
      <rPr>
        <b/>
        <sz val="10"/>
        <color theme="1"/>
        <rFont val="Calibri"/>
        <family val="2"/>
        <scheme val="minor"/>
      </rPr>
      <t xml:space="preserve">names of the clients </t>
    </r>
    <r>
      <rPr>
        <sz val="10"/>
        <color theme="1"/>
        <rFont val="Calibri"/>
        <family val="2"/>
        <scheme val="minor"/>
      </rPr>
      <t xml:space="preserve">making use of or purchasing the service(s)  and the </t>
    </r>
    <r>
      <rPr>
        <b/>
        <sz val="10"/>
        <color theme="1"/>
        <rFont val="Calibri"/>
        <family val="2"/>
        <scheme val="minor"/>
      </rPr>
      <t>volumes</t>
    </r>
    <r>
      <rPr>
        <sz val="10"/>
        <color theme="1"/>
        <rFont val="Calibri"/>
        <family val="2"/>
        <scheme val="minor"/>
      </rPr>
      <t xml:space="preserve"> they purchased within the same time period that the footprint's emissions occured.
</t>
    </r>
    <r>
      <rPr>
        <i/>
        <sz val="8"/>
        <color theme="1"/>
        <rFont val="Calibri"/>
        <family val="2"/>
        <scheme val="minor"/>
      </rPr>
      <t>* Similar services (i.e. services belonging to the same service category) shall be listed seperately, but one footprint may suffice. For example, a cleaning service that is offered as a week-day package or a weekend-package with different rates, provided that the cleaning service per workday has comparable emissions.</t>
    </r>
    <r>
      <rPr>
        <sz val="10"/>
        <color theme="1"/>
        <rFont val="Calibri"/>
        <family val="2"/>
        <scheme val="minor"/>
      </rPr>
      <t xml:space="preserve">
B) IDEM, but for services. 
C) IDEM, bur for services. 
C) IDEM, bur for services. 
</t>
    </r>
    <r>
      <rPr>
        <i/>
        <sz val="10"/>
        <color theme="1"/>
        <rFont val="Calibri"/>
        <family val="2"/>
        <scheme val="minor"/>
      </rPr>
      <t xml:space="preserve">
</t>
    </r>
    <r>
      <rPr>
        <sz val="10"/>
        <rFont val="Calibri"/>
        <family val="2"/>
        <scheme val="minor"/>
      </rPr>
      <t xml:space="preserve">-------------------
</t>
    </r>
    <r>
      <rPr>
        <b/>
        <sz val="10"/>
        <rFont val="Calibri"/>
        <family val="2"/>
        <scheme val="minor"/>
      </rPr>
      <t>DOCS/ TOOL CHECK:</t>
    </r>
    <r>
      <rPr>
        <sz val="10"/>
        <rFont val="Calibri"/>
        <family val="2"/>
        <scheme val="minor"/>
      </rPr>
      <t xml:space="preserve"> check service overview + list of clients' puchases + total sales volume.
</t>
    </r>
    <r>
      <rPr>
        <b/>
        <sz val="10"/>
        <rFont val="Calibri"/>
        <family val="2"/>
        <scheme val="minor"/>
      </rPr>
      <t>OBSERVATION:</t>
    </r>
    <r>
      <rPr>
        <sz val="10"/>
        <rFont val="Calibri"/>
        <family val="2"/>
        <scheme val="minor"/>
      </rPr>
      <t xml:space="preserve"> check work floor, production sites, locations where service is provided, etc to understand business operations and work-flows.</t>
    </r>
  </si>
  <si>
    <r>
      <rPr>
        <b/>
        <sz val="10"/>
        <color rgb="FFFF0000"/>
        <rFont val="Calibri"/>
        <family val="2"/>
        <scheme val="minor"/>
      </rPr>
      <t xml:space="preserve">2 - FOR STAKEHOLDER INPUT: REASON FOR POINT C IS TO MAKE IMPACT, BUT IS IT  FEASIBLE?
</t>
    </r>
    <r>
      <rPr>
        <sz val="10"/>
        <color theme="1"/>
        <rFont val="Calibri"/>
        <family val="2"/>
        <scheme val="minor"/>
      </rPr>
      <t xml:space="preserve">
A) To define the organisational boundaries, the CO (or FC) has clearly listed in one overview </t>
    </r>
    <r>
      <rPr>
        <b/>
        <sz val="10"/>
        <color theme="1"/>
        <rFont val="Calibri"/>
        <family val="2"/>
        <scheme val="minor"/>
      </rPr>
      <t xml:space="preserve">all products </t>
    </r>
    <r>
      <rPr>
        <sz val="10"/>
        <color theme="1"/>
        <rFont val="Calibri"/>
        <family val="2"/>
        <scheme val="minor"/>
      </rPr>
      <t xml:space="preserve">that it wishes to get certified, including: 
     1) the </t>
    </r>
    <r>
      <rPr>
        <b/>
        <sz val="10"/>
        <color theme="1"/>
        <rFont val="Calibri"/>
        <family val="2"/>
        <scheme val="minor"/>
      </rPr>
      <t xml:space="preserve">unique product-name(s) </t>
    </r>
    <r>
      <rPr>
        <sz val="10"/>
        <color theme="1"/>
        <rFont val="Calibri"/>
        <family val="2"/>
        <scheme val="minor"/>
      </rPr>
      <t xml:space="preserve">and/ or </t>
    </r>
    <r>
      <rPr>
        <b/>
        <sz val="10"/>
        <color theme="1"/>
        <rFont val="Calibri"/>
        <family val="2"/>
        <scheme val="minor"/>
      </rPr>
      <t xml:space="preserve">unique product SKU(s)* ;  
</t>
    </r>
    <r>
      <rPr>
        <sz val="10"/>
        <color theme="1"/>
        <rFont val="Calibri"/>
        <family val="2"/>
        <scheme val="minor"/>
      </rPr>
      <t xml:space="preserve">     2) the</t>
    </r>
    <r>
      <rPr>
        <b/>
        <sz val="10"/>
        <color theme="1"/>
        <rFont val="Calibri"/>
        <family val="2"/>
        <scheme val="minor"/>
      </rPr>
      <t xml:space="preserve"> names of the CO's clients </t>
    </r>
    <r>
      <rPr>
        <sz val="10"/>
        <color theme="1"/>
        <rFont val="Calibri"/>
        <family val="2"/>
        <scheme val="minor"/>
      </rPr>
      <t xml:space="preserve">purchasing the product(s), and the </t>
    </r>
    <r>
      <rPr>
        <b/>
        <sz val="10"/>
        <color theme="1"/>
        <rFont val="Calibri"/>
        <family val="2"/>
        <scheme val="minor"/>
      </rPr>
      <t xml:space="preserve">volumes </t>
    </r>
    <r>
      <rPr>
        <sz val="10"/>
        <color theme="1"/>
        <rFont val="Calibri"/>
        <family val="2"/>
        <scheme val="minor"/>
      </rPr>
      <t>they purchased within the same time period that the footprint's emissions occured.</t>
    </r>
    <r>
      <rPr>
        <b/>
        <sz val="10"/>
        <color theme="1"/>
        <rFont val="Calibri"/>
        <family val="2"/>
        <scheme val="minor"/>
      </rPr>
      <t xml:space="preserve">
</t>
    </r>
    <r>
      <rPr>
        <i/>
        <sz val="8"/>
        <color theme="1"/>
        <rFont val="Calibri"/>
        <family val="2"/>
        <scheme val="minor"/>
      </rPr>
      <t>* Similar products (i.e. products belonging to the same product category) shall be listed seperately, but one footprint may suffice. For example, the same cheese that is either packed in sliced or cubed units of production can be considered as one product category, provided the production process and packaging has comparable emissions.</t>
    </r>
    <r>
      <rPr>
        <sz val="8"/>
        <color theme="1"/>
        <rFont val="Calibri"/>
        <family val="2"/>
        <scheme val="minor"/>
      </rPr>
      <t xml:space="preserve">
</t>
    </r>
    <r>
      <rPr>
        <sz val="10"/>
        <color theme="1"/>
        <rFont val="Calibri"/>
        <family val="2"/>
        <scheme val="minor"/>
      </rPr>
      <t>B) The CO (or FC) strives to include as many products (and clients, buying the product) as possible, in order to make most possible impact</t>
    </r>
    <r>
      <rPr>
        <i/>
        <sz val="10"/>
        <color theme="1"/>
        <rFont val="Calibri"/>
        <family val="2"/>
        <scheme val="minor"/>
      </rPr>
      <t>.</t>
    </r>
    <r>
      <rPr>
        <sz val="10"/>
        <color theme="1"/>
        <rFont val="Calibri"/>
        <family val="2"/>
        <scheme val="minor"/>
      </rPr>
      <t xml:space="preserve">That is, the CO actively informs its clients about the option of purchasing Climate Neutral certified products. 
</t>
    </r>
    <r>
      <rPr>
        <sz val="10"/>
        <rFont val="Calibri"/>
        <family val="2"/>
        <scheme val="minor"/>
      </rPr>
      <t xml:space="preserve">
C) The CO shall </t>
    </r>
    <r>
      <rPr>
        <b/>
        <sz val="10"/>
        <rFont val="Calibri"/>
        <family val="2"/>
        <scheme val="minor"/>
      </rPr>
      <t>increase the number of certified products</t>
    </r>
    <r>
      <rPr>
        <sz val="10"/>
        <rFont val="Calibri"/>
        <family val="2"/>
        <scheme val="minor"/>
      </rPr>
      <t xml:space="preserve"> (or the total sales volume of certified product) year after year. That is, each year, the CO shall at least get an additional 2.5% of its total (certified and non-certified) products or sales volume certified. By doing so, in ten years time, 25% of its sales volume has become climate neutral.  
</t>
    </r>
    <r>
      <rPr>
        <i/>
        <sz val="8"/>
        <rFont val="Calibri"/>
        <family val="2"/>
        <scheme val="minor"/>
      </rPr>
      <t xml:space="preserve">NOTE: CNG reserves the right to amend this requirement for certain sectors, branches or industries, i.e. to set this 2.5% target either higher or lower. </t>
    </r>
    <r>
      <rPr>
        <sz val="10"/>
        <rFont val="Calibri"/>
        <family val="2"/>
        <scheme val="minor"/>
      </rPr>
      <t xml:space="preserve">
D) If during the year a new product (or product catagory) is added, a new footprint shall be made and</t>
    </r>
    <r>
      <rPr>
        <b/>
        <sz val="10"/>
        <rFont val="Calibri"/>
        <family val="2"/>
        <scheme val="minor"/>
      </rPr>
      <t xml:space="preserve"> audited before the trademark and claims may be used </t>
    </r>
    <r>
      <rPr>
        <sz val="10"/>
        <rFont val="Calibri"/>
        <family val="2"/>
        <scheme val="minor"/>
      </rPr>
      <t xml:space="preserve">for that specific product (or product category), see </t>
    </r>
    <r>
      <rPr>
        <b/>
        <sz val="10"/>
        <color theme="4"/>
        <rFont val="Calibri"/>
        <family val="2"/>
        <scheme val="minor"/>
      </rPr>
      <t>Assurance Protocol</t>
    </r>
    <r>
      <rPr>
        <sz val="10"/>
        <rFont val="Calibri"/>
        <family val="2"/>
        <scheme val="minor"/>
      </rPr>
      <t xml:space="preserve">. 
</t>
    </r>
    <r>
      <rPr>
        <i/>
        <sz val="10"/>
        <rFont val="Calibri"/>
        <family val="2"/>
        <scheme val="minor"/>
      </rPr>
      <t xml:space="preserve">
</t>
    </r>
    <r>
      <rPr>
        <sz val="10"/>
        <rFont val="Calibri"/>
        <family val="2"/>
        <scheme val="minor"/>
      </rPr>
      <t xml:space="preserve">-------------------
</t>
    </r>
    <r>
      <rPr>
        <b/>
        <sz val="10"/>
        <rFont val="Calibri"/>
        <family val="2"/>
        <scheme val="minor"/>
      </rPr>
      <t>DOCS/ TOOL CHECK:</t>
    </r>
    <r>
      <rPr>
        <sz val="10"/>
        <rFont val="Calibri"/>
        <family val="2"/>
        <scheme val="minor"/>
      </rPr>
      <t xml:space="preserve"> check product overview + list of clients' puchases + total sales volume.
</t>
    </r>
    <r>
      <rPr>
        <b/>
        <sz val="10"/>
        <rFont val="Calibri"/>
        <family val="2"/>
        <scheme val="minor"/>
      </rPr>
      <t>OBSERVATION:</t>
    </r>
    <r>
      <rPr>
        <sz val="10"/>
        <color theme="1"/>
        <rFont val="Calibri"/>
        <family val="2"/>
        <scheme val="minor"/>
      </rPr>
      <t xml:space="preserve"> check work floor, production sites, warehouses, etc to understand business operations and work-flows.</t>
    </r>
  </si>
  <si>
    <r>
      <rPr>
        <b/>
        <sz val="10"/>
        <color rgb="FFFF0000"/>
        <rFont val="Calibri"/>
        <family val="2"/>
        <scheme val="minor"/>
      </rPr>
      <t xml:space="preserve">1 - FOR STAKEHOLDER INPUT: IS THIS CRITERION DOABLE FOR CLIENTS (ESPECIALLY POINT D)? 
</t>
    </r>
    <r>
      <rPr>
        <sz val="10"/>
        <rFont val="Calibri"/>
        <family val="2"/>
        <scheme val="minor"/>
      </rPr>
      <t xml:space="preserve">
CO's with an estimated  </t>
    </r>
    <r>
      <rPr>
        <b/>
        <sz val="10"/>
        <rFont val="Calibri"/>
        <family val="2"/>
        <scheme val="minor"/>
      </rPr>
      <t>&gt;40% scope 3 emissions</t>
    </r>
    <r>
      <rPr>
        <sz val="10"/>
        <rFont val="Calibri"/>
        <family val="2"/>
        <scheme val="minor"/>
      </rPr>
      <t xml:space="preserve"> (coming from attributable and non-attributable GHG emission sources) must demonstrate they make noteworthy reduction efforts in its supply chain. In principle, this includes all COs of which the core activity is the production and/ or selling of a certain product, service or a range of products or services, except for companies operating in the 'utilities sector'*. Yet, this may also be sector-specific, therefore CNG and/ or CB will prescribe if this criterion is applicable and/ or feasible in case of doubt.</t>
    </r>
    <r>
      <rPr>
        <i/>
        <sz val="8"/>
        <rFont val="Calibri"/>
        <family val="2"/>
        <scheme val="minor"/>
      </rPr>
      <t xml:space="preserve">
* see: https://www.cdp.net/en/reports/downloads/626, page 34
</t>
    </r>
    <r>
      <rPr>
        <sz val="10"/>
        <rFont val="Calibri"/>
        <family val="2"/>
        <scheme val="minor"/>
      </rPr>
      <t xml:space="preserve">
A)  The CO shall conduct a </t>
    </r>
    <r>
      <rPr>
        <b/>
        <sz val="10"/>
        <color theme="1"/>
        <rFont val="Calibri"/>
        <family val="2"/>
        <scheme val="minor"/>
      </rPr>
      <t xml:space="preserve">materiality analysis, </t>
    </r>
    <r>
      <rPr>
        <sz val="10"/>
        <color theme="1"/>
        <rFont val="Calibri"/>
        <family val="2"/>
        <scheme val="minor"/>
      </rPr>
      <t xml:space="preserve">using its book-keeping or internal administration to analyse its sourcing volumes and figures and conducts a ranking exercise. The CO defines its 'top-3' of most procured raw materials or ingredients (=input material) or services (upstream of downstream) and informs its 'top-3' supply chain partners (i.e. the supplier of the input product or the provider of the service) for the below requirements for the following years. 
 </t>
    </r>
    <r>
      <rPr>
        <sz val="10"/>
        <rFont val="Calibri"/>
        <family val="2"/>
        <scheme val="minor"/>
      </rPr>
      <t xml:space="preserve">
B) The CO actively explores opportunities to bring the emissions down of the 'top-3' input product or service, for which the CO can choose from any of the below options: 
     a) The CO </t>
    </r>
    <r>
      <rPr>
        <b/>
        <sz val="10"/>
        <rFont val="Calibri"/>
        <family val="2"/>
        <scheme val="minor"/>
      </rPr>
      <t>requests the carbon footprint</t>
    </r>
    <r>
      <rPr>
        <sz val="10"/>
        <rFont val="Calibri"/>
        <family val="2"/>
        <scheme val="minor"/>
      </rPr>
      <t xml:space="preserve"> from each 'top-3' supply chain partner, following the operational boundaries defined in</t>
    </r>
    <r>
      <rPr>
        <b/>
        <sz val="10"/>
        <color theme="4"/>
        <rFont val="Calibri"/>
        <family val="2"/>
        <scheme val="minor"/>
      </rPr>
      <t xml:space="preserve"> 2.2</t>
    </r>
    <r>
      <rPr>
        <sz val="10"/>
        <rFont val="Calibri"/>
        <family val="2"/>
        <scheme val="minor"/>
      </rPr>
      <t xml:space="preserve"> (for certification of the organisation).
</t>
    </r>
    <r>
      <rPr>
        <i/>
        <sz val="10"/>
        <rFont val="Calibri"/>
        <family val="2"/>
        <scheme val="minor"/>
      </rPr>
      <t xml:space="preserve">OR, if the CO can demonstrate that a) is not possible, e.g. request has been denied by the supply chain partner, 
</t>
    </r>
    <r>
      <rPr>
        <sz val="10"/>
        <rFont val="Calibri"/>
        <family val="2"/>
        <scheme val="minor"/>
      </rPr>
      <t xml:space="preserve">     b) The CO </t>
    </r>
    <r>
      <rPr>
        <b/>
        <sz val="10"/>
        <rFont val="Calibri"/>
        <family val="2"/>
        <scheme val="minor"/>
      </rPr>
      <t xml:space="preserve">explores opportunities and/ or developes an action plan </t>
    </r>
    <r>
      <rPr>
        <sz val="10"/>
        <rFont val="Calibri"/>
        <family val="2"/>
        <scheme val="minor"/>
      </rPr>
      <t xml:space="preserve"> to actively engage in platforms or initiatives that achieve/ contribute to emission reductions in the sector, branch or industry of the CO or of its 'top-3' input materials or services (comparable to the requirements of</t>
    </r>
    <r>
      <rPr>
        <b/>
        <sz val="10"/>
        <color theme="4"/>
        <rFont val="Calibri"/>
        <family val="2"/>
        <scheme val="minor"/>
      </rPr>
      <t xml:space="preserve"> Handboek CO2 Prestatieladder 3.0 - minimum level 3 ("Eis 3D")</t>
    </r>
    <r>
      <rPr>
        <sz val="10"/>
        <rFont val="Calibri"/>
        <family val="2"/>
        <scheme val="minor"/>
      </rPr>
      <t xml:space="preserve">). </t>
    </r>
  </si>
  <si>
    <r>
      <t xml:space="preserve">A) The CO (or FC) choses a footprint </t>
    </r>
    <r>
      <rPr>
        <b/>
        <sz val="10"/>
        <color theme="1"/>
        <rFont val="Calibri"/>
        <family val="2"/>
        <scheme val="minor"/>
      </rPr>
      <t xml:space="preserve">calculation method </t>
    </r>
    <r>
      <rPr>
        <sz val="10"/>
        <color theme="1"/>
        <rFont val="Calibri"/>
        <family val="2"/>
        <scheme val="minor"/>
      </rPr>
      <t xml:space="preserve">to calculate the carbon footprint, and can </t>
    </r>
    <r>
      <rPr>
        <b/>
        <sz val="10"/>
        <color theme="1"/>
        <rFont val="Calibri"/>
        <family val="2"/>
        <scheme val="minor"/>
      </rPr>
      <t>justify its choice</t>
    </r>
    <r>
      <rPr>
        <sz val="10"/>
        <color theme="1"/>
        <rFont val="Calibri"/>
        <family val="2"/>
        <scheme val="minor"/>
      </rPr>
      <t xml:space="preserve">. Depending on the context of the CO, this may be a method based on a certain methodology and/ or making use of a certain tool, or a sector-specific method, and may be developed by the CO itself (e.g. in an Excel sheet), or by a contracted party </t>
    </r>
    <r>
      <rPr>
        <sz val="10"/>
        <rFont val="Calibri"/>
        <family val="2"/>
        <scheme val="minor"/>
      </rPr>
      <t>(Footprint Calculator), or by CNG. 
B) The</t>
    </r>
    <r>
      <rPr>
        <b/>
        <sz val="10"/>
        <color rgb="FFFF0000"/>
        <rFont val="Calibri"/>
        <family val="2"/>
        <scheme val="minor"/>
      </rPr>
      <t xml:space="preserve"> </t>
    </r>
    <r>
      <rPr>
        <b/>
        <sz val="10"/>
        <rFont val="Calibri"/>
        <family val="2"/>
        <scheme val="minor"/>
      </rPr>
      <t>calculation method</t>
    </r>
    <r>
      <rPr>
        <sz val="10"/>
        <rFont val="Calibri"/>
        <family val="2"/>
        <scheme val="minor"/>
      </rPr>
      <t xml:space="preserve"> (and/ or methodology and/ or tool) is already added to </t>
    </r>
    <r>
      <rPr>
        <b/>
        <sz val="10"/>
        <rFont val="Calibri"/>
        <family val="2"/>
        <scheme val="minor"/>
      </rPr>
      <t>Annex 3b</t>
    </r>
    <r>
      <rPr>
        <sz val="10"/>
        <rFont val="Calibri"/>
        <family val="2"/>
        <scheme val="minor"/>
      </rPr>
      <t xml:space="preserve"> (</t>
    </r>
    <r>
      <rPr>
        <b/>
        <sz val="10"/>
        <rFont val="Calibri"/>
        <family val="2"/>
        <scheme val="minor"/>
      </rPr>
      <t>Database with Permitted Footprint Calculation Methods</t>
    </r>
    <r>
      <rPr>
        <sz val="10"/>
        <rFont val="Calibri"/>
        <family val="2"/>
        <scheme val="minor"/>
      </rPr>
      <t xml:space="preserve">) or meets below </t>
    </r>
    <r>
      <rPr>
        <b/>
        <sz val="10"/>
        <rFont val="Calibri"/>
        <family val="2"/>
        <scheme val="minor"/>
      </rPr>
      <t>quality requirements</t>
    </r>
    <r>
      <rPr>
        <sz val="10"/>
        <rFont val="Calibri"/>
        <family val="2"/>
        <scheme val="minor"/>
      </rPr>
      <t xml:space="preserve"> in order to become eligible to be added to</t>
    </r>
    <r>
      <rPr>
        <b/>
        <sz val="10"/>
        <rFont val="Calibri"/>
        <family val="2"/>
        <scheme val="minor"/>
      </rPr>
      <t xml:space="preserve"> </t>
    </r>
    <r>
      <rPr>
        <b/>
        <sz val="10"/>
        <color theme="4"/>
        <rFont val="Calibri"/>
        <family val="2"/>
        <scheme val="minor"/>
      </rPr>
      <t>Annex 3b</t>
    </r>
    <r>
      <rPr>
        <sz val="10"/>
        <rFont val="Calibri"/>
        <family val="2"/>
        <scheme val="minor"/>
      </rPr>
      <t>: 
1. The method allows for inclusion of all GHG emission sources (as stipulated in the GHG Emission Sources Overview, see</t>
    </r>
    <r>
      <rPr>
        <b/>
        <sz val="10"/>
        <color theme="4"/>
        <rFont val="Calibri"/>
        <family val="2"/>
        <scheme val="minor"/>
      </rPr>
      <t xml:space="preserve"> 2.2</t>
    </r>
    <r>
      <rPr>
        <sz val="10"/>
        <rFont val="Calibri"/>
        <family val="2"/>
        <scheme val="minor"/>
      </rPr>
      <t xml:space="preserve">), and the method allows for conversions of GHG emissions into their CO2equivalents;
2. The method offers the possibility to include text in text fields, to a) make reference to the source of the emission factor or primary/secondary data set, and b) to make reference to any assumptions made, and c) to explain how a (sub-)calculation was made;
3. In case the method contains calculation formulas, these are accurate and logical, and lead to the expected output (which is the total number of CO2eq emissions calculated over one year time);
4. The method shall be available and accessible for a minimum of 5 years, and the same method is consistently used year after year. The method shall minimize uncertainty, and yield accurate, consistent and reproducable results. </t>
    </r>
    <r>
      <rPr>
        <sz val="10"/>
        <color theme="1"/>
        <rFont val="Calibri"/>
        <family val="2"/>
        <scheme val="minor"/>
      </rPr>
      <t xml:space="preserve">
C) At least every 3 years -or earlier in the case of expected changes-, the calculation method shall be reviewed  by the CO (and audited by the CB). The CO is responsible for updates to the calculation method if new versions of the method, tool or methodology become available, and to incorporate new emission factors, new primary/secondary data sets or other new insights once they become available. The CO shall communicate any changes that impact the method or the calculation results to the CB prior to the audit. </t>
    </r>
    <r>
      <rPr>
        <b/>
        <sz val="10"/>
        <color theme="1"/>
        <rFont val="Calibri"/>
        <family val="2"/>
        <scheme val="minor"/>
      </rPr>
      <t>Failure to report such changes, may lead to major NCs.</t>
    </r>
    <r>
      <rPr>
        <sz val="10"/>
        <color theme="1"/>
        <rFont val="Calibri"/>
        <family val="2"/>
        <scheme val="minor"/>
      </rPr>
      <t xml:space="preserve"> All changes are recorded following the Document Management System, see</t>
    </r>
    <r>
      <rPr>
        <sz val="10"/>
        <color theme="4"/>
        <rFont val="Calibri"/>
        <family val="2"/>
        <scheme val="minor"/>
      </rPr>
      <t xml:space="preserve"> </t>
    </r>
    <r>
      <rPr>
        <b/>
        <sz val="10"/>
        <color theme="4"/>
        <rFont val="Calibri"/>
        <family val="2"/>
        <scheme val="minor"/>
      </rPr>
      <t>1.3</t>
    </r>
    <r>
      <rPr>
        <sz val="10"/>
        <color theme="1"/>
        <rFont val="Calibri"/>
        <family val="2"/>
        <scheme val="minor"/>
      </rPr>
      <t xml:space="preserve">.
-------------------
</t>
    </r>
    <r>
      <rPr>
        <b/>
        <sz val="10"/>
        <color theme="1"/>
        <rFont val="Calibri"/>
        <family val="2"/>
        <scheme val="minor"/>
      </rPr>
      <t>TOOL CHECK - once per 3 years:</t>
    </r>
    <r>
      <rPr>
        <sz val="10"/>
        <color theme="1"/>
        <rFont val="Calibri"/>
        <family val="2"/>
        <scheme val="minor"/>
      </rPr>
      <t xml:space="preserve"> check if the method meets above quality requirements + if all changes are timely incorporated in a new version of the method (and properly documented) .</t>
    </r>
  </si>
  <si>
    <r>
      <rPr>
        <b/>
        <sz val="10"/>
        <color theme="1"/>
        <rFont val="Calibri"/>
        <family val="2"/>
        <scheme val="minor"/>
      </rPr>
      <t>‘</t>
    </r>
    <r>
      <rPr>
        <b/>
        <u/>
        <sz val="10"/>
        <color theme="1"/>
        <rFont val="Calibri"/>
        <family val="2"/>
        <scheme val="minor"/>
      </rPr>
      <t>Baseline adjustment rule</t>
    </r>
    <r>
      <rPr>
        <b/>
        <sz val="10"/>
        <color theme="1"/>
        <rFont val="Calibri"/>
        <family val="2"/>
        <scheme val="minor"/>
      </rPr>
      <t xml:space="preserve">’: </t>
    </r>
    <r>
      <rPr>
        <sz val="10"/>
        <color theme="1"/>
        <rFont val="Calibri"/>
        <family val="2"/>
        <scheme val="minor"/>
      </rPr>
      <t xml:space="preserve">
If in subsequent years the organisation grows (e.g. in FTE, volume, office space, revenue, etc), resulting in a corresponding emission growth, either because of </t>
    </r>
    <r>
      <rPr>
        <b/>
        <sz val="10"/>
        <color theme="1"/>
        <rFont val="Calibri"/>
        <family val="2"/>
        <scheme val="minor"/>
      </rPr>
      <t>organic growth</t>
    </r>
    <r>
      <rPr>
        <sz val="10"/>
        <color theme="1"/>
        <rFont val="Calibri"/>
        <family val="2"/>
        <scheme val="minor"/>
      </rPr>
      <t xml:space="preserve"> (e.g. increased sales output) or because of</t>
    </r>
    <r>
      <rPr>
        <b/>
        <sz val="10"/>
        <color theme="1"/>
        <rFont val="Calibri"/>
        <family val="2"/>
        <scheme val="minor"/>
      </rPr>
      <t xml:space="preserve"> organisational changes </t>
    </r>
    <r>
      <rPr>
        <sz val="10"/>
        <color theme="1"/>
        <rFont val="Calibri"/>
        <family val="2"/>
        <scheme val="minor"/>
      </rPr>
      <t xml:space="preserve">(e.g. a merger), the original baseline footprint of the organisation may be re-calculated and adjusted proportionally, resulting in a new baseline footprint and a new Annual Reduction Target (referred to in the </t>
    </r>
    <r>
      <rPr>
        <b/>
        <sz val="10"/>
        <color theme="4"/>
        <rFont val="Calibri"/>
        <family val="2"/>
        <scheme val="minor"/>
      </rPr>
      <t>GHG Protocol</t>
    </r>
    <r>
      <rPr>
        <sz val="10"/>
        <color theme="1"/>
        <rFont val="Calibri"/>
        <family val="2"/>
        <scheme val="minor"/>
      </rPr>
      <t xml:space="preserve"> as the 'intensity target')*, which will then apply from that new year onwards. This adjustment may only be done after the CB has verified all evidence demonstrating this growth**. Likewise, the same adjustment rule applies in case the organisational shrinks.
</t>
    </r>
    <r>
      <rPr>
        <i/>
        <sz val="8"/>
        <color theme="1"/>
        <rFont val="Calibri"/>
        <family val="2"/>
        <scheme val="minor"/>
      </rPr>
      <t xml:space="preserve">*This means that the new baseline footprint will be higher, and thus also the annual reduction that needs to be achieved year after year (Annual Reduction Target)  will higher, as the absolute target of zero emissions by 2050 shall still be achieved. 
</t>
    </r>
    <r>
      <rPr>
        <sz val="10"/>
        <color theme="1"/>
        <rFont val="Calibri"/>
        <family val="2"/>
        <scheme val="minor"/>
      </rPr>
      <t xml:space="preserve">
-------------------
</t>
    </r>
    <r>
      <rPr>
        <b/>
        <sz val="10"/>
        <color theme="1"/>
        <rFont val="Calibri"/>
        <family val="2"/>
        <scheme val="minor"/>
      </rPr>
      <t xml:space="preserve">TOOL CHECK: </t>
    </r>
    <r>
      <rPr>
        <sz val="10"/>
        <color theme="1"/>
        <rFont val="Calibri"/>
        <family val="2"/>
        <scheme val="minor"/>
      </rPr>
      <t>check Reduction Calculation Tool if Baseline footprint + Annual Reduction Target are adjusted correctly</t>
    </r>
  </si>
  <si>
    <r>
      <rPr>
        <b/>
        <sz val="10"/>
        <color theme="4"/>
        <rFont val="Calibri"/>
        <family val="2"/>
        <scheme val="minor"/>
      </rPr>
      <t>Disclaimer</t>
    </r>
    <r>
      <rPr>
        <sz val="10"/>
        <rFont val="Calibri"/>
        <family val="2"/>
        <scheme val="minor"/>
      </rPr>
      <t xml:space="preserve">
CNG will review the criteria of this Standard after one year of implementation, i.e. to finetune criteria so that they are non-ambiguous, verifiable, self-explanatory and/or more detailed or prescriptive and lead to the desired intent, should the need arise. CNG reserves the right to amend the eligibility criteria for offsetting projects as well as the criteria related to insetting, depending on the of evolvements of the voluntary market, at any moment in time.</t>
    </r>
  </si>
  <si>
    <r>
      <rPr>
        <b/>
        <sz val="10"/>
        <color rgb="FFFF0000"/>
        <rFont val="Calibri"/>
        <family val="2"/>
        <scheme val="minor"/>
      </rPr>
      <t xml:space="preserve">3 - FOR STAKEHOLDER INPUT: ARE ALL POSSIBLE SCENARIOS COVERED BY THE BELOW APPROACHES?
</t>
    </r>
    <r>
      <rPr>
        <sz val="10"/>
        <color rgb="FFFF0000"/>
        <rFont val="Calibri"/>
        <family val="2"/>
        <scheme val="minor"/>
      </rPr>
      <t xml:space="preserve">
</t>
    </r>
    <r>
      <rPr>
        <sz val="10"/>
        <rFont val="Calibri"/>
        <family val="2"/>
        <scheme val="minor"/>
      </rPr>
      <t>A) For the</t>
    </r>
    <r>
      <rPr>
        <b/>
        <sz val="10"/>
        <rFont val="Calibri"/>
        <family val="2"/>
        <scheme val="minor"/>
      </rPr>
      <t xml:space="preserve"> footprint calculation of a service</t>
    </r>
    <r>
      <rPr>
        <sz val="10"/>
        <rFont val="Calibri"/>
        <family val="2"/>
        <scheme val="minor"/>
      </rPr>
      <t>, the CO (or FC) may follow the same approach as '</t>
    </r>
    <r>
      <rPr>
        <u/>
        <sz val="10"/>
        <rFont val="Calibri"/>
        <family val="2"/>
        <scheme val="minor"/>
      </rPr>
      <t>Certification of the Organisation</t>
    </r>
    <r>
      <rPr>
        <sz val="10"/>
        <rFont val="Calibri"/>
        <family val="2"/>
        <scheme val="minor"/>
      </rPr>
      <t>', or '</t>
    </r>
    <r>
      <rPr>
        <u/>
        <sz val="10"/>
        <rFont val="Calibri"/>
        <family val="2"/>
        <scheme val="minor"/>
      </rPr>
      <t>Certification of a Produc</t>
    </r>
    <r>
      <rPr>
        <sz val="10"/>
        <rFont val="Calibri"/>
        <family val="2"/>
        <scheme val="minor"/>
      </rPr>
      <t xml:space="preserve">t', see below </t>
    </r>
    <r>
      <rPr>
        <b/>
        <sz val="10"/>
        <rFont val="Calibri"/>
        <family val="2"/>
        <scheme val="minor"/>
      </rPr>
      <t>3 options</t>
    </r>
    <r>
      <rPr>
        <sz val="10"/>
        <rFont val="Calibri"/>
        <family val="2"/>
        <scheme val="minor"/>
      </rPr>
      <t>: 
1. Following the approach '</t>
    </r>
    <r>
      <rPr>
        <u/>
        <sz val="10"/>
        <rFont val="Calibri"/>
        <family val="2"/>
        <scheme val="minor"/>
      </rPr>
      <t>Certification of a Produc</t>
    </r>
    <r>
      <rPr>
        <sz val="10"/>
        <rFont val="Calibri"/>
        <family val="2"/>
        <scheme val="minor"/>
      </rPr>
      <t>t':
-&gt; Used if the CO offers a range of different services, but only a</t>
    </r>
    <r>
      <rPr>
        <b/>
        <sz val="10"/>
        <rFont val="Calibri"/>
        <family val="2"/>
        <scheme val="minor"/>
      </rPr>
      <t xml:space="preserve"> small selection of these services is being certified</t>
    </r>
    <r>
      <rPr>
        <sz val="10"/>
        <rFont val="Calibri"/>
        <family val="2"/>
        <scheme val="minor"/>
      </rPr>
      <t xml:space="preserve">. 
-&gt; In that case, a separate footprint is prepared for each individual certified service.
-&gt; The </t>
    </r>
    <r>
      <rPr>
        <b/>
        <sz val="10"/>
        <rFont val="Calibri"/>
        <family val="2"/>
        <scheme val="minor"/>
      </rPr>
      <t>proportional scope 1 and 2</t>
    </r>
    <r>
      <rPr>
        <sz val="10"/>
        <rFont val="Calibri"/>
        <family val="2"/>
        <scheme val="minor"/>
      </rPr>
      <t xml:space="preserve"> and</t>
    </r>
    <r>
      <rPr>
        <b/>
        <sz val="10"/>
        <rFont val="Calibri"/>
        <family val="2"/>
        <scheme val="minor"/>
      </rPr>
      <t xml:space="preserve"> service-attributable scope 3</t>
    </r>
    <r>
      <rPr>
        <sz val="10"/>
        <rFont val="Calibri"/>
        <family val="2"/>
        <scheme val="minor"/>
      </rPr>
      <t xml:space="preserve"> emission sources shall be included for each service's footprint calculation.   
</t>
    </r>
    <r>
      <rPr>
        <i/>
        <sz val="8"/>
        <rFont val="Calibri"/>
        <family val="2"/>
        <scheme val="minor"/>
      </rPr>
      <t xml:space="preserve">Example: A consultancy &amp; accounting firm, offering 3 services: a) on-line training, b) audits, c) customised consultancy. Only  the online-training is 'climate neutral'.  
</t>
    </r>
    <r>
      <rPr>
        <sz val="10"/>
        <rFont val="Calibri"/>
        <family val="2"/>
        <scheme val="minor"/>
      </rPr>
      <t xml:space="preserve">
2. Following the approach '</t>
    </r>
    <r>
      <rPr>
        <u/>
        <sz val="10"/>
        <rFont val="Calibri"/>
        <family val="2"/>
        <scheme val="minor"/>
      </rPr>
      <t>Certification of the Organisation</t>
    </r>
    <r>
      <rPr>
        <sz val="10"/>
        <rFont val="Calibri"/>
        <family val="2"/>
        <scheme val="minor"/>
      </rPr>
      <t xml:space="preserve">': 
-&gt; Used if the CO's core business entails the delivery of </t>
    </r>
    <r>
      <rPr>
        <b/>
        <sz val="10"/>
        <rFont val="Calibri"/>
        <family val="2"/>
        <scheme val="minor"/>
      </rPr>
      <t>one, general, certified service only</t>
    </r>
    <r>
      <rPr>
        <sz val="10"/>
        <rFont val="Calibri"/>
        <family val="2"/>
        <scheme val="minor"/>
      </rPr>
      <t>.
-&gt; In that case, all business activities and all emissions resulting thereof can be attributed to the certified service.
-&gt;</t>
    </r>
    <r>
      <rPr>
        <b/>
        <sz val="10"/>
        <rFont val="Calibri"/>
        <family val="2"/>
        <scheme val="minor"/>
      </rPr>
      <t xml:space="preserve"> All scope 1, 2, and 3 </t>
    </r>
    <r>
      <rPr>
        <sz val="10"/>
        <rFont val="Calibri"/>
        <family val="2"/>
        <scheme val="minor"/>
      </rPr>
      <t xml:space="preserve">emission sources shall be included. 
</t>
    </r>
    <r>
      <rPr>
        <i/>
        <sz val="8"/>
        <rFont val="Calibri"/>
        <family val="2"/>
        <scheme val="minor"/>
      </rPr>
      <t>Example: A provider of storage space in the 'cloud'</t>
    </r>
    <r>
      <rPr>
        <sz val="10"/>
        <rFont val="Calibri"/>
        <family val="2"/>
        <scheme val="minor"/>
      </rPr>
      <t>.</t>
    </r>
    <r>
      <rPr>
        <i/>
        <sz val="8"/>
        <rFont val="Calibri"/>
        <family val="2"/>
        <scheme val="minor"/>
      </rPr>
      <t xml:space="preserve"> This is the only service offered, and the service is always 'climate neutral'. </t>
    </r>
    <r>
      <rPr>
        <sz val="10"/>
        <rFont val="Calibri"/>
        <family val="2"/>
        <scheme val="minor"/>
      </rPr>
      <t xml:space="preserve"> 
3. Following the approach '</t>
    </r>
    <r>
      <rPr>
        <u/>
        <sz val="10"/>
        <rFont val="Calibri"/>
        <family val="2"/>
        <scheme val="minor"/>
      </rPr>
      <t>Certification of the Organisation</t>
    </r>
    <r>
      <rPr>
        <sz val="10"/>
        <rFont val="Calibri"/>
        <family val="2"/>
        <scheme val="minor"/>
      </rPr>
      <t xml:space="preserve">', but this one service is only </t>
    </r>
    <r>
      <rPr>
        <u/>
        <sz val="10"/>
        <rFont val="Calibri"/>
        <family val="2"/>
        <scheme val="minor"/>
      </rPr>
      <t>sold to a limited number of clients</t>
    </r>
    <r>
      <rPr>
        <sz val="10"/>
        <rFont val="Calibri"/>
        <family val="2"/>
        <scheme val="minor"/>
      </rPr>
      <t xml:space="preserve">: 
-&gt; Used if the CO's core business entails the delivery of one, general service only, which is </t>
    </r>
    <r>
      <rPr>
        <b/>
        <sz val="10"/>
        <rFont val="Calibri"/>
        <family val="2"/>
        <scheme val="minor"/>
      </rPr>
      <t>only sold as a certified service to a limited number of clients</t>
    </r>
    <r>
      <rPr>
        <sz val="10"/>
        <rFont val="Calibri"/>
        <family val="2"/>
        <scheme val="minor"/>
      </rPr>
      <t xml:space="preserve"> (and thus also sold as a non-certified service).
-&gt; In that case, the outcome of option 2 is adjusted proportionally to the sales volume (in mass or economic revenue) of the service when sold as the certified option.
-&gt; All</t>
    </r>
    <r>
      <rPr>
        <b/>
        <sz val="10"/>
        <rFont val="Calibri"/>
        <family val="2"/>
        <scheme val="minor"/>
      </rPr>
      <t xml:space="preserve"> scope 1, 2, and 3 </t>
    </r>
    <r>
      <rPr>
        <sz val="10"/>
        <rFont val="Calibri"/>
        <family val="2"/>
        <scheme val="minor"/>
      </rPr>
      <t xml:space="preserve">emission sources shall be included, but </t>
    </r>
    <r>
      <rPr>
        <b/>
        <sz val="10"/>
        <rFont val="Calibri"/>
        <family val="2"/>
        <scheme val="minor"/>
      </rPr>
      <t>proportionally allocated to the sales volume</t>
    </r>
    <r>
      <rPr>
        <sz val="10"/>
        <rFont val="Calibri"/>
        <family val="2"/>
        <scheme val="minor"/>
      </rPr>
      <t xml:space="preserve">.   
</t>
    </r>
    <r>
      <rPr>
        <i/>
        <sz val="8"/>
        <rFont val="Calibri"/>
        <family val="2"/>
        <scheme val="minor"/>
      </rPr>
      <t>Example: A cleaning company, that offers the same cleaning service as 'conventional' and 'climate neutral certified'. Only some clients choose for the certified option, for which they are charged an additional on-top fee.</t>
    </r>
    <r>
      <rPr>
        <sz val="8"/>
        <rFont val="Calibri"/>
        <family val="2"/>
        <scheme val="minor"/>
      </rPr>
      <t xml:space="preserve">
</t>
    </r>
    <r>
      <rPr>
        <sz val="10"/>
        <rFont val="Calibri"/>
        <family val="2"/>
        <scheme val="minor"/>
      </rPr>
      <t>-------------------</t>
    </r>
    <r>
      <rPr>
        <b/>
        <sz val="10"/>
        <rFont val="Calibri"/>
        <family val="2"/>
        <scheme val="minor"/>
      </rPr>
      <t xml:space="preserve">
CHECKS: </t>
    </r>
    <r>
      <rPr>
        <sz val="10"/>
        <rFont val="Calibri"/>
        <family val="2"/>
        <scheme val="minor"/>
      </rPr>
      <t xml:space="preserve">see </t>
    </r>
    <r>
      <rPr>
        <b/>
        <sz val="10"/>
        <color theme="4"/>
        <rFont val="Calibri"/>
        <family val="2"/>
        <scheme val="minor"/>
      </rPr>
      <t>2.2</t>
    </r>
    <r>
      <rPr>
        <sz val="10"/>
        <rFont val="Calibri"/>
        <family val="2"/>
        <scheme val="minor"/>
      </rPr>
      <t xml:space="preserve"> + check if correct approach is chosen.</t>
    </r>
  </si>
  <si>
    <r>
      <t xml:space="preserve">E) If for a certain GHG emission source the emissions are reduced to zero by another party (e.g. by a service provider or a supply chain partner), the CO shall still list this GHG emission source in the GHG Emission Sources Overview, but may </t>
    </r>
    <r>
      <rPr>
        <b/>
        <sz val="10"/>
        <color theme="1"/>
        <rFont val="Calibri"/>
        <family val="2"/>
        <scheme val="minor"/>
      </rPr>
      <t>apply an emission factor of 0 (zero)</t>
    </r>
    <r>
      <rPr>
        <sz val="10"/>
        <color theme="1"/>
        <rFont val="Calibri"/>
        <family val="2"/>
        <scheme val="minor"/>
      </rPr>
      <t xml:space="preserve">, so that the total result for that GHG emission source is also 0 (zero). A justification or explanation shall be made in the method's text field (see </t>
    </r>
    <r>
      <rPr>
        <b/>
        <sz val="10"/>
        <color theme="4"/>
        <rFont val="Calibri"/>
        <family val="2"/>
        <scheme val="minor"/>
      </rPr>
      <t>3.2</t>
    </r>
    <r>
      <rPr>
        <sz val="10"/>
        <color theme="1"/>
        <rFont val="Calibri"/>
        <family val="2"/>
        <scheme val="minor"/>
      </rPr>
      <t xml:space="preserve">): 
     - This applies e.g. to green electricity, provided that a valid certificate (including European Guarantees of Origin) can be provided and real reductions are achieved.  Energy from hydro projects in Iceland or Scandinavia are excluded, see: </t>
    </r>
    <r>
      <rPr>
        <b/>
        <sz val="10"/>
        <color theme="4"/>
        <rFont val="Calibri"/>
        <family val="2"/>
        <scheme val="minor"/>
      </rPr>
      <t>https://www.climateneutralgroup.com/wp-content/uploads/2019/04/20190218-CNG-Review_emissiefactoren_2018_2019_toelichting_DEF.pdf</t>
    </r>
    <r>
      <rPr>
        <sz val="10"/>
        <color theme="1"/>
        <rFont val="Calibri"/>
        <family val="2"/>
        <scheme val="minor"/>
      </rPr>
      <t>). 
     - However, if the other party has offset its emissions (thus not reduced, but compensated these emissions), resulting in a net zero reduction, an emission factor of 0 may apply for the purpose of calculating the remaining offsets to be made (see</t>
    </r>
    <r>
      <rPr>
        <b/>
        <sz val="10"/>
        <color theme="4"/>
        <rFont val="Calibri"/>
        <family val="2"/>
        <scheme val="minor"/>
      </rPr>
      <t xml:space="preserve"> 4.5</t>
    </r>
    <r>
      <rPr>
        <sz val="10"/>
        <color theme="1"/>
        <rFont val="Calibri"/>
        <family val="2"/>
        <scheme val="minor"/>
      </rPr>
      <t>), but cannot count towards the Annual Reduction Target as this does not represent an internal reduction (see</t>
    </r>
    <r>
      <rPr>
        <sz val="10"/>
        <color rgb="FFFF0000"/>
        <rFont val="Calibri"/>
        <family val="2"/>
        <scheme val="minor"/>
      </rPr>
      <t xml:space="preserve"> </t>
    </r>
    <r>
      <rPr>
        <b/>
        <sz val="10"/>
        <color theme="4"/>
        <rFont val="Calibri"/>
        <family val="2"/>
        <scheme val="minor"/>
      </rPr>
      <t>4.1</t>
    </r>
    <r>
      <rPr>
        <sz val="10"/>
        <color theme="1"/>
        <rFont val="Calibri"/>
        <family val="2"/>
        <scheme val="minor"/>
      </rPr>
      <t>).</t>
    </r>
    <r>
      <rPr>
        <sz val="10"/>
        <color rgb="FFFF0000"/>
        <rFont val="Calibri"/>
        <family val="2"/>
        <scheme val="minor"/>
      </rPr>
      <t xml:space="preserve"> </t>
    </r>
    <r>
      <rPr>
        <sz val="10"/>
        <color theme="1"/>
        <rFont val="Calibri"/>
        <family val="2"/>
        <scheme val="minor"/>
      </rPr>
      <t xml:space="preserve">For instance, in the case of 'green gas' or if the CO contracts a logistics provider for its 'green logistics service', but the emissions caused through this service are compensated by the logistics provider through offsets. </t>
    </r>
    <r>
      <rPr>
        <i/>
        <sz val="8"/>
        <color rgb="FFFF0000"/>
        <rFont val="Calibri"/>
        <family val="2"/>
        <scheme val="minor"/>
      </rPr>
      <t xml:space="preserve">
</t>
    </r>
    <r>
      <rPr>
        <i/>
        <sz val="8"/>
        <color theme="1"/>
        <rFont val="Calibri"/>
        <family val="2"/>
        <scheme val="minor"/>
      </rPr>
      <t xml:space="preserve">
</t>
    </r>
    <r>
      <rPr>
        <sz val="10"/>
        <color theme="1"/>
        <rFont val="Calibri"/>
        <family val="2"/>
        <scheme val="minor"/>
      </rPr>
      <t>F) The actual footprint calculation and its outcome (and any special considerations, explanations and assumptions made regarding the operational and organisational boundaries, the calculation method, emission factors and primary and secondary data sources) are documented in a '</t>
    </r>
    <r>
      <rPr>
        <b/>
        <sz val="10"/>
        <color theme="1"/>
        <rFont val="Calibri"/>
        <family val="2"/>
        <scheme val="minor"/>
      </rPr>
      <t>Footprint Report</t>
    </r>
    <r>
      <rPr>
        <sz val="10"/>
        <color theme="1"/>
        <rFont val="Calibri"/>
        <family val="2"/>
        <scheme val="minor"/>
      </rPr>
      <t xml:space="preserve">', or any other readable format for the CB and shared with the CB prior to the audit. 
G) The final total result of the footprint calculation shall be entered annually each year after the audit by the CO in the </t>
    </r>
    <r>
      <rPr>
        <b/>
        <sz val="10"/>
        <color theme="1"/>
        <rFont val="Calibri"/>
        <family val="2"/>
        <scheme val="minor"/>
      </rPr>
      <t>Footprint Calculation Tool</t>
    </r>
    <r>
      <rPr>
        <sz val="10"/>
        <color theme="1"/>
        <rFont val="Calibri"/>
        <family val="2"/>
        <scheme val="minor"/>
      </rPr>
      <t xml:space="preserve"> (</t>
    </r>
    <r>
      <rPr>
        <b/>
        <sz val="10"/>
        <color theme="4"/>
        <rFont val="Calibri"/>
        <family val="2"/>
        <scheme val="minor"/>
      </rPr>
      <t>Annex 6</t>
    </r>
    <r>
      <rPr>
        <sz val="10"/>
        <color theme="1"/>
        <rFont val="Calibri"/>
        <family val="2"/>
        <scheme val="minor"/>
      </rPr>
      <t xml:space="preserve">).
-------------------
</t>
    </r>
    <r>
      <rPr>
        <b/>
        <sz val="10"/>
        <color theme="1"/>
        <rFont val="Calibri"/>
        <family val="2"/>
        <scheme val="minor"/>
      </rPr>
      <t xml:space="preserve">TOOL CHECK: </t>
    </r>
    <r>
      <rPr>
        <sz val="10"/>
        <color theme="1"/>
        <rFont val="Calibri"/>
        <family val="2"/>
        <scheme val="minor"/>
      </rPr>
      <t xml:space="preserve">check for each GHG emission source if real usage data are correctly inputted and quantified in the calculation method and if the correct emission factor value and primary or secondary data are applied + check if Footprint Calculation Tool is updated (after the audit).
</t>
    </r>
    <r>
      <rPr>
        <b/>
        <sz val="10"/>
        <color theme="1"/>
        <rFont val="Calibri"/>
        <family val="2"/>
        <scheme val="minor"/>
      </rPr>
      <t>DOCS CHECK:</t>
    </r>
    <r>
      <rPr>
        <sz val="10"/>
        <color theme="1"/>
        <rFont val="Calibri"/>
        <family val="2"/>
        <scheme val="minor"/>
      </rPr>
      <t xml:space="preserve"> check completeness and accuracy of Footprint Report.</t>
    </r>
  </si>
  <si>
    <r>
      <t>A) The responsible person(s) (see</t>
    </r>
    <r>
      <rPr>
        <sz val="10"/>
        <color rgb="FFFF0000"/>
        <rFont val="Calibri"/>
        <family val="2"/>
        <scheme val="minor"/>
      </rPr>
      <t xml:space="preserve"> </t>
    </r>
    <r>
      <rPr>
        <b/>
        <sz val="10"/>
        <color theme="4"/>
        <rFont val="Calibri"/>
        <family val="2"/>
        <scheme val="minor"/>
      </rPr>
      <t>1.2</t>
    </r>
    <r>
      <rPr>
        <sz val="10"/>
        <color theme="1"/>
        <rFont val="Calibri"/>
        <family val="2"/>
        <scheme val="minor"/>
      </rPr>
      <t xml:space="preserve">) periodically* monitor(s) if the organisation is still 'on track', and if the </t>
    </r>
    <r>
      <rPr>
        <b/>
        <sz val="10"/>
        <color theme="1"/>
        <rFont val="Calibri"/>
        <family val="2"/>
        <scheme val="minor"/>
      </rPr>
      <t>planned and committed actions and measures still suffice</t>
    </r>
    <r>
      <rPr>
        <sz val="10"/>
        <color theme="1"/>
        <rFont val="Calibri"/>
        <family val="2"/>
        <scheme val="minor"/>
      </rPr>
      <t xml:space="preserve"> to meet the Annual Reduction Target. The responsible person(s) </t>
    </r>
    <r>
      <rPr>
        <b/>
        <sz val="10"/>
        <color theme="1"/>
        <rFont val="Calibri"/>
        <family val="2"/>
        <scheme val="minor"/>
      </rPr>
      <t xml:space="preserve">document(s) the progress </t>
    </r>
    <r>
      <rPr>
        <sz val="10"/>
        <color theme="1"/>
        <rFont val="Calibri"/>
        <family val="2"/>
        <scheme val="minor"/>
      </rPr>
      <t xml:space="preserve">in (an updated version of) the Internal GHG Reduction Plan (or in the Log Book), following the CO's own </t>
    </r>
    <r>
      <rPr>
        <b/>
        <sz val="10"/>
        <color theme="1"/>
        <rFont val="Calibri"/>
        <family val="2"/>
        <scheme val="minor"/>
      </rPr>
      <t>monitoring and evaluation system</t>
    </r>
    <r>
      <rPr>
        <sz val="10"/>
        <color theme="1"/>
        <rFont val="Calibri"/>
        <family val="2"/>
        <scheme val="minor"/>
      </rPr>
      <t xml:space="preserve"> (see </t>
    </r>
    <r>
      <rPr>
        <b/>
        <sz val="10"/>
        <color theme="4"/>
        <rFont val="Calibri"/>
        <family val="2"/>
        <scheme val="minor"/>
      </rPr>
      <t>1.3</t>
    </r>
    <r>
      <rPr>
        <sz val="10"/>
        <color theme="1"/>
        <rFont val="Calibri"/>
        <family val="2"/>
        <scheme val="minor"/>
      </rPr>
      <t xml:space="preserve">).  
</t>
    </r>
    <r>
      <rPr>
        <i/>
        <sz val="8"/>
        <color theme="1"/>
        <rFont val="Calibri"/>
        <family val="2"/>
        <scheme val="minor"/>
      </rPr>
      <t xml:space="preserve">* The review frequency is defined by the CO itself, depending on their own calculated risk that the Reduction Plan is not achieved.
</t>
    </r>
    <r>
      <rPr>
        <sz val="10"/>
        <color theme="1"/>
        <rFont val="Calibri"/>
        <family val="2"/>
        <scheme val="minor"/>
      </rPr>
      <t xml:space="preserve">
B) In the case of </t>
    </r>
    <r>
      <rPr>
        <b/>
        <sz val="10"/>
        <color theme="1"/>
        <rFont val="Calibri"/>
        <family val="2"/>
        <scheme val="minor"/>
      </rPr>
      <t>delays or cancellations</t>
    </r>
    <r>
      <rPr>
        <sz val="10"/>
        <color theme="1"/>
        <rFont val="Calibri"/>
        <family val="2"/>
        <scheme val="minor"/>
      </rPr>
      <t xml:space="preserve"> of planned measures or</t>
    </r>
    <r>
      <rPr>
        <b/>
        <sz val="10"/>
        <color theme="1"/>
        <rFont val="Calibri"/>
        <family val="2"/>
        <scheme val="minor"/>
      </rPr>
      <t xml:space="preserve"> deviations</t>
    </r>
    <r>
      <rPr>
        <sz val="10"/>
        <color theme="1"/>
        <rFont val="Calibri"/>
        <family val="2"/>
        <scheme val="minor"/>
      </rPr>
      <t xml:space="preserve"> from the Internal GHG Reduction Plan arise, or if the actions defined lead to insufficient reductions, an explanation or justification is documented in the Reduction Plan/ Log Book.
C) The Internal GHG Reduction Plan (and the progress of the reduction measures and activities) is at least communicated to and reviewed by </t>
    </r>
    <r>
      <rPr>
        <b/>
        <sz val="10"/>
        <color theme="1"/>
        <rFont val="Calibri"/>
        <family val="2"/>
        <scheme val="minor"/>
      </rPr>
      <t xml:space="preserve">sr. management </t>
    </r>
    <r>
      <rPr>
        <sz val="10"/>
        <color theme="1"/>
        <rFont val="Calibri"/>
        <family val="2"/>
        <scheme val="minor"/>
      </rPr>
      <t xml:space="preserve">twice per year.   
-------------------
</t>
    </r>
    <r>
      <rPr>
        <b/>
        <sz val="10"/>
        <color theme="1"/>
        <rFont val="Calibri"/>
        <family val="2"/>
        <scheme val="minor"/>
      </rPr>
      <t xml:space="preserve">DOCS CHECK: </t>
    </r>
    <r>
      <rPr>
        <sz val="10"/>
        <color theme="1"/>
        <rFont val="Calibri"/>
        <family val="2"/>
        <scheme val="minor"/>
      </rPr>
      <t xml:space="preserve">check if periodic progress reviews are done and updates (with justifications in case of delays) are recorded in the Reduction Plan / Log Book.
</t>
    </r>
    <r>
      <rPr>
        <b/>
        <sz val="10"/>
        <color theme="1"/>
        <rFont val="Calibri"/>
        <family val="2"/>
        <scheme val="minor"/>
      </rPr>
      <t>INTERVIEW:</t>
    </r>
    <r>
      <rPr>
        <sz val="10"/>
        <color theme="1"/>
        <rFont val="Calibri"/>
        <family val="2"/>
        <scheme val="minor"/>
      </rPr>
      <t xml:space="preserve"> check if sr. management has understood progress and/ or delays of reduction measures and activities (and potential consequences thereof).</t>
    </r>
  </si>
  <si>
    <t>Leased equipment</t>
  </si>
  <si>
    <t xml:space="preserve">CNG maintains this tool which is a compilation of client profiles that function as the 'norm'. This tool is publicly available on the CNG website. </t>
  </si>
  <si>
    <t xml:space="preserve">This database if publicly available on the CNG website, and will be periodically updated and re-published when new permitted sources are added. </t>
  </si>
  <si>
    <t>CNG is currently also developing a list for electricity use for all EU countries.</t>
  </si>
  <si>
    <r>
      <rPr>
        <b/>
        <sz val="11"/>
        <color theme="4"/>
        <rFont val="Calibri"/>
        <family val="2"/>
        <scheme val="minor"/>
      </rPr>
      <t>4.</t>
    </r>
    <r>
      <rPr>
        <sz val="11"/>
        <rFont val="Calibri"/>
        <family val="2"/>
        <scheme val="minor"/>
      </rPr>
      <t xml:space="preserve"> CNG regularly re-publishes updates of this database publicly on the CNG website. </t>
    </r>
  </si>
  <si>
    <t xml:space="preserve">This database if publicly available on the CNG website, and will be periodically updated and re-published when new permitted methods are added. </t>
  </si>
  <si>
    <r>
      <t xml:space="preserve">·     </t>
    </r>
    <r>
      <rPr>
        <b/>
        <sz val="10"/>
        <color rgb="FF000000"/>
        <rFont val="Calibri"/>
        <family val="2"/>
        <scheme val="minor"/>
      </rPr>
      <t xml:space="preserve">How? </t>
    </r>
    <r>
      <rPr>
        <sz val="10"/>
        <color rgb="FF000000"/>
        <rFont val="Calibri"/>
        <family val="2"/>
        <scheme val="minor"/>
      </rPr>
      <t xml:space="preserve">If no real or actual usage data is available for the emissions caused by the CO itself, the product’s footprint is calculated using industry data (defined in external literature and/ or databases), which do not necessarily represent reality. Industry data are however often higher than real, actual data to provide for a safety margin. To mitigate however the incentive to misuse this 'flexibility option', COs are requested to improve their calculations year after year, and shall therefore each year improve the calculation for at least one additional GHG emission source. 
</t>
    </r>
  </si>
  <si>
    <r>
      <t xml:space="preserve">·     </t>
    </r>
    <r>
      <rPr>
        <b/>
        <sz val="10"/>
        <color rgb="FF000000"/>
        <rFont val="Calibri"/>
        <family val="2"/>
        <scheme val="minor"/>
      </rPr>
      <t>How?</t>
    </r>
    <r>
      <rPr>
        <sz val="10"/>
        <color rgb="FF000000"/>
        <rFont val="Calibri"/>
        <family val="2"/>
        <scheme val="minor"/>
      </rPr>
      <t xml:space="preserve"> The CO creates a ‘product supply chain map’, and estimates which links can be ‘influenced’ (usually direct suppliers or providers) and how much each can realistically reduce. The CO shall include in its contracts with these links the requirement that they reduce their scope 1 and 2 (and non-attributable scope 3) emissions, so that all together a total emission reduction is achieved that </t>
    </r>
    <r>
      <rPr>
        <u/>
        <sz val="10"/>
        <color rgb="FF000000"/>
        <rFont val="Calibri"/>
        <family val="2"/>
        <scheme val="minor"/>
      </rPr>
      <t>intends</t>
    </r>
    <r>
      <rPr>
        <sz val="10"/>
        <color rgb="FF000000"/>
        <rFont val="Calibri"/>
        <family val="2"/>
        <scheme val="minor"/>
      </rPr>
      <t xml:space="preserve"> to equal the annual reduction target of the certified product. In consecutive years, these links may require the same from their preceding links, so that over time reductions are gradually achieved in the entire supply chain. If the intended reduction is less than the Annual Reduction Target, a lower target may be considered (see criterion </t>
    </r>
    <r>
      <rPr>
        <b/>
        <sz val="10"/>
        <color theme="4"/>
        <rFont val="Calibri"/>
        <family val="2"/>
        <scheme val="minor"/>
      </rPr>
      <t>3.7</t>
    </r>
    <r>
      <rPr>
        <sz val="10"/>
        <color rgb="FF000000"/>
        <rFont val="Calibri"/>
        <family val="2"/>
        <scheme val="minor"/>
      </rPr>
      <t>), provided a justification is given and the CO can demonstrate the efforts made.</t>
    </r>
    <r>
      <rPr>
        <sz val="10"/>
        <color theme="1"/>
        <rFont val="Calibri"/>
        <family val="2"/>
        <scheme val="minor"/>
      </rPr>
      <t xml:space="preserve">
</t>
    </r>
  </si>
  <si>
    <r>
      <t xml:space="preserve">·     </t>
    </r>
    <r>
      <rPr>
        <b/>
        <sz val="10"/>
        <color rgb="FF000000"/>
        <rFont val="Calibri"/>
        <family val="2"/>
        <scheme val="minor"/>
      </rPr>
      <t>When?</t>
    </r>
    <r>
      <rPr>
        <sz val="10"/>
        <color rgb="FF000000"/>
        <rFont val="Calibri"/>
        <family val="2"/>
        <scheme val="minor"/>
      </rPr>
      <t xml:space="preserve"> In the case the CO has limited negotiation power, but is willing to make investments that facilitate reductions</t>
    </r>
    <r>
      <rPr>
        <sz val="10"/>
        <color theme="1"/>
        <rFont val="Calibri"/>
        <family val="2"/>
        <scheme val="minor"/>
      </rPr>
      <t xml:space="preserve"> in the product's supply chain.
</t>
    </r>
  </si>
  <si>
    <r>
      <t xml:space="preserve">·     </t>
    </r>
    <r>
      <rPr>
        <b/>
        <sz val="10"/>
        <color theme="1"/>
        <rFont val="Calibri"/>
        <family val="2"/>
        <scheme val="minor"/>
      </rPr>
      <t>Example:</t>
    </r>
    <r>
      <rPr>
        <sz val="10"/>
        <color theme="1"/>
        <rFont val="Calibri"/>
        <family val="2"/>
        <scheme val="minor"/>
      </rPr>
      <t xml:space="preserve"> A CO wishes to get its chocolate bars certified. They source from several cooperatives in Cote d'Ivoire and invests in a centrally coordinated cocoa beans-roasting project that aims to re-use waste water resulting from the roasting activities for the heating of community housing. Through this project, a</t>
    </r>
    <r>
      <rPr>
        <b/>
        <sz val="10"/>
        <color theme="1"/>
        <rFont val="Calibri"/>
        <family val="2"/>
        <scheme val="minor"/>
      </rPr>
      <t xml:space="preserve"> </t>
    </r>
    <r>
      <rPr>
        <sz val="10"/>
        <color theme="1"/>
        <rFont val="Calibri"/>
        <family val="2"/>
        <scheme val="minor"/>
      </rPr>
      <t xml:space="preserve">total of 1,000 T CO2 reduction is quantified per year. The CO may subtract this 1,000 T CO2 from the product's footprint. 
</t>
    </r>
  </si>
  <si>
    <r>
      <t xml:space="preserve">Note:
</t>
    </r>
    <r>
      <rPr>
        <i/>
        <sz val="10"/>
        <color theme="3"/>
        <rFont val="Calibri"/>
        <family val="2"/>
        <scheme val="minor"/>
      </rPr>
      <t xml:space="preserve">This self-assessment form does not substitute the criteria of the Standard, but should merely be used as a checklist for internal use to check progress of compliance. </t>
    </r>
  </si>
  <si>
    <r>
      <rPr>
        <sz val="11"/>
        <color theme="1"/>
        <rFont val="Wingdings"/>
        <charset val="2"/>
      </rPr>
      <t>¨</t>
    </r>
    <r>
      <rPr>
        <sz val="7.7"/>
        <color theme="1"/>
        <rFont val="Calibri"/>
        <family val="2"/>
      </rPr>
      <t xml:space="preserve"> </t>
    </r>
    <r>
      <rPr>
        <sz val="11"/>
        <color theme="1"/>
        <rFont val="Calibri"/>
        <family val="2"/>
        <scheme val="minor"/>
      </rPr>
      <t xml:space="preserve">OPTIONAL: QMS developed containing Clients Needs Assessment, Quality Policy and SWOT-Analysis?
</t>
    </r>
    <r>
      <rPr>
        <sz val="11"/>
        <color theme="1"/>
        <rFont val="Wingdings"/>
        <charset val="2"/>
      </rPr>
      <t>¨</t>
    </r>
    <r>
      <rPr>
        <sz val="7.7"/>
        <color theme="1"/>
        <rFont val="Calibri"/>
        <family val="2"/>
      </rPr>
      <t xml:space="preserve"> </t>
    </r>
    <r>
      <rPr>
        <sz val="11"/>
        <color theme="1"/>
        <rFont val="Calibri"/>
        <family val="2"/>
        <scheme val="minor"/>
      </rPr>
      <t xml:space="preserve">YR 2: M&amp;E System developed and implemented?
</t>
    </r>
    <r>
      <rPr>
        <sz val="11"/>
        <color theme="1"/>
        <rFont val="Wingdings"/>
        <charset val="2"/>
      </rPr>
      <t>¨</t>
    </r>
    <r>
      <rPr>
        <sz val="7.7"/>
        <color theme="1"/>
        <rFont val="Calibri"/>
        <family val="2"/>
      </rPr>
      <t xml:space="preserve"> </t>
    </r>
    <r>
      <rPr>
        <sz val="11"/>
        <color theme="1"/>
        <rFont val="Calibri"/>
        <family val="2"/>
        <scheme val="minor"/>
      </rPr>
      <t xml:space="preserve">YR 2: Document Management System developed and implemented?
</t>
    </r>
    <r>
      <rPr>
        <sz val="11"/>
        <color theme="1"/>
        <rFont val="Wingdings"/>
        <charset val="2"/>
      </rPr>
      <t>¨</t>
    </r>
    <r>
      <rPr>
        <sz val="7.7"/>
        <color theme="1"/>
        <rFont val="Calibri"/>
        <family val="2"/>
      </rPr>
      <t xml:space="preserve"> </t>
    </r>
    <r>
      <rPr>
        <sz val="11"/>
        <color theme="1"/>
        <rFont val="Calibri"/>
        <family val="2"/>
        <scheme val="minor"/>
      </rPr>
      <t>YR 3: Operational processes and/ or business flows mapped and described in SOPs and/ or WIs?</t>
    </r>
  </si>
  <si>
    <r>
      <rPr>
        <b/>
        <sz val="10"/>
        <color theme="1"/>
        <rFont val="Calibri"/>
        <family val="2"/>
        <scheme val="minor"/>
      </rPr>
      <t xml:space="preserve">OBJECTIVES: 
</t>
    </r>
    <r>
      <rPr>
        <sz val="10"/>
        <color theme="1"/>
        <rFont val="Calibri"/>
        <family val="2"/>
        <scheme val="minor"/>
      </rPr>
      <t xml:space="preserve">
4. Has the CO made a serious attempt to set the operational and organisational boundaries sufficiently ambitious and extensive?
5. Does the GHG Emission Sources Overview list all mandatory (and optional) GHG emission sources, compliant the rules in Annex 1 (List of Mandatory and Optional GHG Emission Sources) and Annex 2 (Sector Benchmark Tool)?</t>
    </r>
  </si>
  <si>
    <r>
      <rPr>
        <sz val="11"/>
        <color theme="1"/>
        <rFont val="Wingdings"/>
        <charset val="2"/>
      </rPr>
      <t>¨</t>
    </r>
    <r>
      <rPr>
        <sz val="11"/>
        <color theme="1"/>
        <rFont val="Calibri"/>
        <family val="2"/>
      </rPr>
      <t xml:space="preserve"> GHG Emission Sources Overview available that lists all mandatory (and optional) GHG emission sources* (see annex 1 and 2) that belong to the organisation's footprint, which is as ambitious and extensive as possible and is derived from the organisational process map?
</t>
    </r>
    <r>
      <rPr>
        <i/>
        <sz val="8"/>
        <color theme="1"/>
        <rFont val="Calibri"/>
        <family val="2"/>
      </rPr>
      <t>* - all significant scope 1 and 2 GHG emission sources + 
   - all non-attributable scope 3 GHG emission sources ("overhead emissions", incl. business travel and employee commuting.</t>
    </r>
  </si>
  <si>
    <r>
      <rPr>
        <sz val="11"/>
        <color theme="1"/>
        <rFont val="Wingdings"/>
        <charset val="2"/>
      </rPr>
      <t>¨</t>
    </r>
    <r>
      <rPr>
        <sz val="6.6"/>
        <color theme="1"/>
        <rFont val="Calibri"/>
        <family val="2"/>
      </rPr>
      <t xml:space="preserve"> </t>
    </r>
    <r>
      <rPr>
        <sz val="11"/>
        <color theme="1"/>
        <rFont val="Calibri"/>
        <family val="2"/>
        <scheme val="minor"/>
      </rPr>
      <t xml:space="preserve">For each GHG emission source, have the actual emissions been quantified for a full calendar year, and converted into CO2equivalents, using primary data were possible (but at least for all direct emissions caused by the CO itself*)? 
</t>
    </r>
    <r>
      <rPr>
        <sz val="11"/>
        <color theme="1"/>
        <rFont val="Wingdings"/>
        <charset val="2"/>
      </rPr>
      <t>¨</t>
    </r>
    <r>
      <rPr>
        <sz val="11"/>
        <color theme="1"/>
        <rFont val="Calibri"/>
        <family val="2"/>
        <scheme val="minor"/>
      </rPr>
      <t xml:space="preserve"> All assumptions, complex (non-retrievable) sub-calculations, uncertainties or externalities noted in the method?
</t>
    </r>
    <r>
      <rPr>
        <sz val="11"/>
        <color theme="1"/>
        <rFont val="Wingdings"/>
        <charset val="2"/>
      </rPr>
      <t>¨</t>
    </r>
    <r>
      <rPr>
        <sz val="11"/>
        <color theme="1"/>
        <rFont val="Calibri"/>
        <family val="2"/>
      </rPr>
      <t xml:space="preserve"> For GHG emissions sources, for which the emissions were reduced or compensated by others, </t>
    </r>
    <r>
      <rPr>
        <sz val="11"/>
        <color theme="1"/>
        <rFont val="Calibri"/>
        <family val="2"/>
        <scheme val="minor"/>
      </rPr>
      <t xml:space="preserve">emission factor correctly recorded and correct calculation of reductions?
</t>
    </r>
    <r>
      <rPr>
        <sz val="11"/>
        <color theme="1"/>
        <rFont val="Wingdings"/>
        <charset val="2"/>
      </rPr>
      <t>¨</t>
    </r>
    <r>
      <rPr>
        <sz val="6.6"/>
        <color theme="1"/>
        <rFont val="Calibri"/>
        <family val="2"/>
      </rPr>
      <t xml:space="preserve"> </t>
    </r>
    <r>
      <rPr>
        <sz val="11"/>
        <color theme="1"/>
        <rFont val="Calibri"/>
        <family val="2"/>
        <scheme val="minor"/>
      </rPr>
      <t xml:space="preserve">Footprint Report available and shared with auditor prior to audit?
</t>
    </r>
    <r>
      <rPr>
        <sz val="11"/>
        <color theme="1"/>
        <rFont val="Wingdings"/>
        <charset val="2"/>
      </rPr>
      <t>¨</t>
    </r>
    <r>
      <rPr>
        <sz val="6.6"/>
        <color theme="1"/>
        <rFont val="Calibri"/>
        <family val="2"/>
      </rPr>
      <t xml:space="preserve"> </t>
    </r>
    <r>
      <rPr>
        <sz val="11"/>
        <color theme="1"/>
        <rFont val="Calibri"/>
        <family val="2"/>
        <scheme val="minor"/>
      </rPr>
      <t xml:space="preserve">Reduction Calculation Tool updated with verified footprint outcome (after the audit)?
</t>
    </r>
    <r>
      <rPr>
        <i/>
        <sz val="8"/>
        <color theme="1"/>
        <rFont val="Calibri"/>
        <family val="2"/>
        <scheme val="minor"/>
      </rPr>
      <t xml:space="preserve">*   - For direct emissions, real usage data and primary data shall be used
     - For indirect emissions caused, primary data or secondary data may be used 
</t>
    </r>
    <r>
      <rPr>
        <sz val="11"/>
        <color theme="1"/>
        <rFont val="Calibri"/>
        <family val="2"/>
        <scheme val="minor"/>
      </rPr>
      <t xml:space="preserve">
</t>
    </r>
  </si>
  <si>
    <r>
      <t xml:space="preserve">OBJECTIVES: 
</t>
    </r>
    <r>
      <rPr>
        <sz val="10"/>
        <rFont val="Calibri"/>
        <family val="2"/>
        <scheme val="minor"/>
      </rPr>
      <t xml:space="preserve">
6. Has the CO made a serious attempt to use primary data (based on real usage) where possible, but at least for all direct emissions resulting from its own operations?
7. Have the emissions -for each GHG emissions source- been calculated adequately, using an eligible method, correct usage data and eligible emission factors and secondary data sources? 
8. Is the final outcome of the footprint calculation documented in a report, shared with the auditor prior to the audit and updated in the Reduction Calculation Tool?
9. Is evidence available that substantiates all (primary or secondary) data input in the method, and is this easily accessible for the auditor? If assumptions, complex (non-retrievable) sub-calculations, uncertainties or externalities are applicable, are these clarified for the auditor?
10. FIRST YEAR: Is a clear baseline footprint + year ascertained? Is the Annual Reduction Target correctly calculated taking into account the end target and interim targets (if applicable)? Have these figures been inputted in the Reduction Calculation Tool? 
11. CONSECUTIVE YEARS: Has the Reduction Calculation Tool been updated with adjusted or corrected baseline figures and Annual Reduction Target (if applicable)? 
12. Is the CO (and its sr. management) conscious of its reduction obligations for the coming X years? 
</t>
    </r>
    <r>
      <rPr>
        <b/>
        <sz val="10"/>
        <rFont val="Calibri"/>
        <family val="2"/>
        <scheme val="minor"/>
      </rPr>
      <t xml:space="preserve">
</t>
    </r>
  </si>
  <si>
    <r>
      <rPr>
        <sz val="11"/>
        <color theme="1"/>
        <rFont val="Wingdings"/>
        <charset val="2"/>
      </rPr>
      <t>¨</t>
    </r>
    <r>
      <rPr>
        <sz val="11"/>
        <color theme="1"/>
        <rFont val="Calibri"/>
        <family val="2"/>
      </rPr>
      <t xml:space="preserve"> Actual emission reduction achieved, by implementing the reduction measures and activities as per the Internal GHG Reduction Plan? </t>
    </r>
  </si>
  <si>
    <r>
      <rPr>
        <sz val="11"/>
        <color theme="1"/>
        <rFont val="Wingdings"/>
        <charset val="2"/>
      </rPr>
      <t>¨</t>
    </r>
    <r>
      <rPr>
        <sz val="6.6"/>
        <color theme="1"/>
        <rFont val="Calibri"/>
        <family val="2"/>
      </rPr>
      <t xml:space="preserve"> </t>
    </r>
    <r>
      <rPr>
        <sz val="11"/>
        <color theme="1"/>
        <rFont val="Calibri"/>
        <family val="2"/>
        <scheme val="minor"/>
      </rPr>
      <t>Progress of implementation of the reduction measures periodically reviewed? Still 'on track' with the Internal GHG Reduction Plan?</t>
    </r>
    <r>
      <rPr>
        <sz val="11"/>
        <color theme="1"/>
        <rFont val="Calibri"/>
        <family val="2"/>
        <charset val="2"/>
      </rPr>
      <t xml:space="preserve">
</t>
    </r>
    <r>
      <rPr>
        <sz val="11"/>
        <color theme="1"/>
        <rFont val="Wingdings"/>
        <charset val="2"/>
      </rPr>
      <t>¨</t>
    </r>
    <r>
      <rPr>
        <sz val="6.6"/>
        <color theme="1"/>
        <rFont val="Calibri"/>
        <family val="2"/>
        <charset val="2"/>
      </rPr>
      <t xml:space="preserve"> </t>
    </r>
    <r>
      <rPr>
        <sz val="11"/>
        <color theme="1"/>
        <rFont val="Calibri"/>
        <family val="2"/>
        <charset val="2"/>
      </rPr>
      <t>Delays, cancellations or deviations from Internal GHG Reduction Plan recorded and communicated to Sr. Management?</t>
    </r>
  </si>
  <si>
    <r>
      <t xml:space="preserve">OBJECTIVES: 
</t>
    </r>
    <r>
      <rPr>
        <sz val="10"/>
        <color theme="1"/>
        <rFont val="Calibri"/>
        <family val="2"/>
        <scheme val="minor"/>
      </rPr>
      <t>13. Is there a realistic GHG Emission Reduction Plan with concrete and committed reduction measures that are endorsed by sr. management, and which suffice to achieve the Annual Reduction Target?
14. Have the implemented emission reduction measures and activities have been effective so that the Annual Reduction Target has been achieved, and if not, if appropriate corrections and corrective actions have been implemented, so that the CO is 'back on track'.
15. Are the baseline footprint and baseline year as well as the Annual Reduction Target correctly reflected in the</t>
    </r>
    <r>
      <rPr>
        <b/>
        <sz val="10"/>
        <color theme="1"/>
        <rFont val="Calibri"/>
        <family val="2"/>
        <scheme val="minor"/>
      </rPr>
      <t xml:space="preserve"> </t>
    </r>
    <r>
      <rPr>
        <sz val="10"/>
        <color theme="1"/>
        <rFont val="Calibri"/>
        <family val="2"/>
        <scheme val="minor"/>
      </rPr>
      <t>Reduction Calculation Tool year-after-year, and is this tool periodically reviewed and updated with adjustments or corrections in the baseline or changes in the Annual Reduction Target?
16. Did the CO do sufficient offsetting based on the footprint of the previous calendar year, and has the CO a commitment to offset for the coming year?</t>
    </r>
  </si>
  <si>
    <r>
      <rPr>
        <b/>
        <sz val="10"/>
        <color theme="1"/>
        <rFont val="Calibri"/>
        <family val="2"/>
        <scheme val="minor"/>
      </rPr>
      <t xml:space="preserve">OBJECTIVES: </t>
    </r>
    <r>
      <rPr>
        <sz val="10"/>
        <color theme="1"/>
        <rFont val="Calibri"/>
        <family val="2"/>
        <scheme val="minor"/>
      </rPr>
      <t xml:space="preserve">
17. Is the most recent version of all mandatory reporting documentation available on the CO's website? 
18. Has the CO made claims that are clear, transparent and non-ambiguous? Have the trademarks been placed accurately? 
19. Has approval been granted by CNG for trademark and claims use, as stipulated in the Trademark &amp; Claims Policy?</t>
    </r>
  </si>
  <si>
    <t>(DRAFT RELEASE - vs 0.2 - May 2020)</t>
  </si>
  <si>
    <r>
      <t xml:space="preserve">Life cycle stages of a product, from resource extraction (cradle) to the point the product leaves the CO's premises (gate)*. Cradle-to-gate includes the phases of acquisition of raw materials and manufacturing or processing of the product, and excludes the retailer phase, the use phase and disposal phase of the product.
</t>
    </r>
    <r>
      <rPr>
        <i/>
        <sz val="8"/>
        <color theme="1"/>
        <rFont val="Calibri"/>
        <family val="2"/>
        <scheme val="minor"/>
      </rPr>
      <t>* CNG also includes outbound transport and storage.</t>
    </r>
  </si>
  <si>
    <r>
      <t>A) To define the operational boundaries, the CO (or FC) has clearly listed for each product (or product category, see</t>
    </r>
    <r>
      <rPr>
        <b/>
        <sz val="10"/>
        <color theme="4"/>
        <rFont val="Calibri"/>
        <family val="2"/>
        <scheme val="minor"/>
      </rPr>
      <t xml:space="preserve"> 2.1</t>
    </r>
    <r>
      <rPr>
        <sz val="10"/>
        <color theme="1"/>
        <rFont val="Calibri"/>
        <family val="2"/>
        <scheme val="minor"/>
      </rPr>
      <t xml:space="preserve">) all </t>
    </r>
    <r>
      <rPr>
        <b/>
        <sz val="10"/>
        <color theme="1"/>
        <rFont val="Calibri"/>
        <family val="2"/>
        <scheme val="minor"/>
      </rPr>
      <t xml:space="preserve">GHG emission sources </t>
    </r>
    <r>
      <rPr>
        <sz val="10"/>
        <color theme="1"/>
        <rFont val="Calibri"/>
        <family val="2"/>
        <scheme val="minor"/>
      </rPr>
      <t xml:space="preserve">(CO2 and other relevant greenhouse gasses*) </t>
    </r>
    <r>
      <rPr>
        <b/>
        <sz val="10"/>
        <color theme="1"/>
        <rFont val="Calibri"/>
        <family val="2"/>
        <scheme val="minor"/>
      </rPr>
      <t>associated with the (full) life cycle of the product</t>
    </r>
    <r>
      <rPr>
        <sz val="10"/>
        <color theme="1"/>
        <rFont val="Calibri"/>
        <family val="2"/>
        <scheme val="minor"/>
      </rPr>
      <t xml:space="preserve">, for which it takes the following steps into account in the below order: 
</t>
    </r>
    <r>
      <rPr>
        <i/>
        <sz val="8"/>
        <color theme="1"/>
        <rFont val="Calibri"/>
        <family val="2"/>
        <scheme val="minor"/>
      </rPr>
      <t xml:space="preserve">* i.e. carbon dioxide (CO2), methane (CH4), nitrous oxide (N2O), hydrofluorocarbons (HFCs), perfluorocarbons (PCFs), sulphur hexafluoride (SF6) and nitrogen trifluoride (NF3), see also </t>
    </r>
    <r>
      <rPr>
        <b/>
        <i/>
        <sz val="8"/>
        <color theme="4"/>
        <rFont val="Calibri"/>
        <family val="2"/>
        <scheme val="minor"/>
      </rPr>
      <t>3.4</t>
    </r>
    <r>
      <rPr>
        <i/>
        <sz val="8"/>
        <color theme="1"/>
        <rFont val="Calibri"/>
        <family val="2"/>
        <scheme val="minor"/>
      </rPr>
      <t>.</t>
    </r>
    <r>
      <rPr>
        <sz val="10"/>
        <color theme="1"/>
        <rFont val="Calibri"/>
        <family val="2"/>
        <scheme val="minor"/>
      </rPr>
      <t xml:space="preserve">
1. The CO shall conduct an analysis of the product and its chain, to develop a </t>
    </r>
    <r>
      <rPr>
        <b/>
        <sz val="10"/>
        <color theme="1"/>
        <rFont val="Calibri"/>
        <family val="2"/>
        <scheme val="minor"/>
      </rPr>
      <t>product supply chain map</t>
    </r>
    <r>
      <rPr>
        <sz val="10"/>
        <color theme="1"/>
        <rFont val="Calibri"/>
        <family val="2"/>
        <scheme val="minor"/>
      </rPr>
      <t xml:space="preserve"> that visualises or describes the composition of the product and its supply c</t>
    </r>
    <r>
      <rPr>
        <sz val="10"/>
        <rFont val="Calibri"/>
        <family val="2"/>
        <scheme val="minor"/>
      </rPr>
      <t xml:space="preserve">hain, </t>
    </r>
    <r>
      <rPr>
        <sz val="10"/>
        <color theme="1"/>
        <rFont val="Calibri"/>
        <family val="2"/>
        <scheme val="minor"/>
      </rPr>
      <t>from '</t>
    </r>
    <r>
      <rPr>
        <b/>
        <sz val="10"/>
        <color theme="1"/>
        <rFont val="Calibri"/>
        <family val="2"/>
        <scheme val="minor"/>
      </rPr>
      <t xml:space="preserve">cradle-to-gate </t>
    </r>
    <r>
      <rPr>
        <i/>
        <sz val="10"/>
        <color theme="1"/>
        <rFont val="Calibri"/>
        <family val="2"/>
        <scheme val="minor"/>
      </rPr>
      <t>(including outbound logistics)</t>
    </r>
    <r>
      <rPr>
        <sz val="10"/>
        <color theme="1"/>
        <rFont val="Calibri"/>
        <family val="2"/>
        <scheme val="minor"/>
      </rPr>
      <t xml:space="preserve">', </t>
    </r>
    <r>
      <rPr>
        <b/>
        <sz val="10"/>
        <color theme="1"/>
        <rFont val="Calibri"/>
        <family val="2"/>
        <scheme val="minor"/>
      </rPr>
      <t xml:space="preserve"> ‘cradle-to-shelf’</t>
    </r>
    <r>
      <rPr>
        <sz val="10"/>
        <color theme="1"/>
        <rFont val="Calibri"/>
        <family val="2"/>
        <scheme val="minor"/>
      </rPr>
      <t xml:space="preserve"> or from</t>
    </r>
    <r>
      <rPr>
        <b/>
        <sz val="10"/>
        <color theme="1"/>
        <rFont val="Calibri"/>
        <family val="2"/>
        <scheme val="minor"/>
      </rPr>
      <t xml:space="preserve"> ‘cradle-to-grave’**</t>
    </r>
    <r>
      <rPr>
        <sz val="10"/>
        <color theme="1"/>
        <rFont val="Calibri"/>
        <family val="2"/>
        <scheme val="minor"/>
      </rPr>
      <t>.  All significant*** emission sources resulting from</t>
    </r>
    <r>
      <rPr>
        <b/>
        <sz val="10"/>
        <color theme="1"/>
        <rFont val="Calibri"/>
        <family val="2"/>
        <scheme val="minor"/>
      </rPr>
      <t xml:space="preserve"> raw materials or input materials, sourcing, manufacturing, processing, packaging****, transportation, storage, delivery (and optionally use and disposal of the product**)</t>
    </r>
    <r>
      <rPr>
        <sz val="10"/>
        <color theme="1"/>
        <rFont val="Calibri"/>
        <family val="2"/>
        <scheme val="minor"/>
      </rPr>
      <t>, as well as a</t>
    </r>
    <r>
      <rPr>
        <b/>
        <sz val="10"/>
        <color theme="1"/>
        <rFont val="Calibri"/>
        <family val="2"/>
        <scheme val="minor"/>
      </rPr>
      <t xml:space="preserve"> proportional share of the CO's own emissions</t>
    </r>
    <r>
      <rPr>
        <sz val="10"/>
        <color theme="1"/>
        <rFont val="Calibri"/>
        <family val="2"/>
        <scheme val="minor"/>
      </rPr>
      <t xml:space="preserve"> shall be included in the the </t>
    </r>
    <r>
      <rPr>
        <b/>
        <sz val="10"/>
        <color theme="1"/>
        <rFont val="Calibri"/>
        <family val="2"/>
        <scheme val="minor"/>
      </rPr>
      <t>GHG Emission Sources Overview</t>
    </r>
    <r>
      <rPr>
        <sz val="10"/>
        <color theme="1"/>
        <rFont val="Calibri"/>
        <family val="2"/>
        <scheme val="minor"/>
      </rPr>
      <t xml:space="preserve"> and shall be categorized as either </t>
    </r>
    <r>
      <rPr>
        <b/>
        <sz val="10"/>
        <color theme="1"/>
        <rFont val="Calibri"/>
        <family val="2"/>
        <scheme val="minor"/>
      </rPr>
      <t>scope 1, scope 2 or scope 3 emission sources</t>
    </r>
    <r>
      <rPr>
        <sz val="10"/>
        <color theme="1"/>
        <rFont val="Calibri"/>
        <family val="2"/>
        <scheme val="minor"/>
      </rPr>
      <t xml:space="preserve"> (as defined in the '</t>
    </r>
    <r>
      <rPr>
        <i/>
        <sz val="10"/>
        <color theme="1"/>
        <rFont val="Calibri"/>
        <family val="2"/>
        <scheme val="minor"/>
      </rPr>
      <t>GHG Protocol Corporate Accounting and Reporting Standard</t>
    </r>
    <r>
      <rPr>
        <sz val="10"/>
        <color theme="1"/>
        <rFont val="Calibri"/>
        <family val="2"/>
        <scheme val="minor"/>
      </rPr>
      <t>' , the '</t>
    </r>
    <r>
      <rPr>
        <i/>
        <sz val="10"/>
        <color theme="1"/>
        <rFont val="Calibri"/>
        <family val="2"/>
        <scheme val="minor"/>
      </rPr>
      <t>GHG Corporate Value Chain (Scope 3) Accounting and Reporting Standar</t>
    </r>
    <r>
      <rPr>
        <sz val="10"/>
        <color theme="1"/>
        <rFont val="Calibri"/>
        <family val="2"/>
        <scheme val="minor"/>
      </rPr>
      <t xml:space="preserve">d' and the </t>
    </r>
    <r>
      <rPr>
        <i/>
        <sz val="10"/>
        <color theme="1"/>
        <rFont val="Calibri"/>
        <family val="2"/>
        <scheme val="minor"/>
      </rPr>
      <t>'GHG Product Life Cycle Accounting Standard'</t>
    </r>
    <r>
      <rPr>
        <sz val="10"/>
        <color theme="1"/>
        <rFont val="Calibri"/>
        <family val="2"/>
        <scheme val="minor"/>
      </rPr>
      <t xml:space="preserve">). As a bare minimum, the following emissions shall be included: 
      -  the </t>
    </r>
    <r>
      <rPr>
        <b/>
        <sz val="10"/>
        <color theme="1"/>
        <rFont val="Calibri"/>
        <family val="2"/>
        <scheme val="minor"/>
      </rPr>
      <t>proportional scope 1 and 2 GHG emission sources,</t>
    </r>
    <r>
      <rPr>
        <sz val="10"/>
        <color theme="1"/>
        <rFont val="Calibri"/>
        <family val="2"/>
        <scheme val="minor"/>
      </rPr>
      <t xml:space="preserve"> being the relative share of the total organisational emissions, proportionally allocated to the volume (mass) or sales (economic revenue) of the certified product(s), see also the allocation principles in the </t>
    </r>
    <r>
      <rPr>
        <b/>
        <sz val="10"/>
        <color theme="4"/>
        <rFont val="Calibri"/>
        <family val="2"/>
        <scheme val="minor"/>
      </rPr>
      <t>ISO 14040</t>
    </r>
    <r>
      <rPr>
        <sz val="10"/>
        <color theme="1"/>
        <rFont val="Calibri"/>
        <family val="2"/>
        <scheme val="minor"/>
      </rPr>
      <t xml:space="preserve"> norm*****.
      - all </t>
    </r>
    <r>
      <rPr>
        <b/>
        <sz val="10"/>
        <color theme="1"/>
        <rFont val="Calibri"/>
        <family val="2"/>
        <scheme val="minor"/>
      </rPr>
      <t>product-attributable scope 3 GHG emission sources</t>
    </r>
    <r>
      <rPr>
        <sz val="10"/>
        <color theme="1"/>
        <rFont val="Calibri"/>
        <family val="2"/>
        <scheme val="minor"/>
      </rPr>
      <t xml:space="preserve">, which are those emissions that are directly attributable to the product (see </t>
    </r>
    <r>
      <rPr>
        <b/>
        <sz val="10"/>
        <color theme="4"/>
        <rFont val="Calibri"/>
        <family val="2"/>
        <scheme val="minor"/>
      </rPr>
      <t>Glossary</t>
    </r>
    <r>
      <rPr>
        <sz val="10"/>
        <color theme="1"/>
        <rFont val="Calibri"/>
        <family val="2"/>
        <scheme val="minor"/>
      </rPr>
      <t xml:space="preserve"> for definition).</t>
    </r>
    <r>
      <rPr>
        <i/>
        <sz val="8"/>
        <color theme="1"/>
        <rFont val="Calibri"/>
        <family val="2"/>
        <scheme val="minor"/>
      </rPr>
      <t xml:space="preserve">
** See </t>
    </r>
    <r>
      <rPr>
        <b/>
        <i/>
        <sz val="8"/>
        <color theme="4"/>
        <rFont val="Calibri"/>
        <family val="2"/>
        <scheme val="minor"/>
      </rPr>
      <t>Glossary</t>
    </r>
    <r>
      <rPr>
        <i/>
        <sz val="8"/>
        <color theme="1"/>
        <rFont val="Calibri"/>
        <family val="2"/>
        <scheme val="minor"/>
      </rPr>
      <t xml:space="preserve"> for definitions. The option 'cradle-to-gate' may only be applied in the case the CO sells B2B, on the condition that outbound transport and storage to final selling or usage point are included. In the case of B2C, the CO may choose from the options 'cradle-to-shelf' or cradle-to-grave', and may e.g. decide for the 'cradle-to-grave' option if the CO sees opportunities for emission reductions in the use or disposal phase. If the CO however excludes the use and disposal phase, this shall be clearly indicated in the claim made on-pack, see </t>
    </r>
    <r>
      <rPr>
        <b/>
        <i/>
        <sz val="8"/>
        <color theme="4"/>
        <rFont val="Calibri"/>
        <family val="2"/>
        <scheme val="minor"/>
      </rPr>
      <t>Trademark &amp; Claims Policy</t>
    </r>
    <r>
      <rPr>
        <i/>
        <sz val="8"/>
        <color theme="1"/>
        <rFont val="Calibri"/>
        <family val="2"/>
        <scheme val="minor"/>
      </rPr>
      <t>.
***Excluded for the footprint calculation (and thus not considered to be significant) can be any GHG emissions sources that are estimated to b</t>
    </r>
    <r>
      <rPr>
        <i/>
        <sz val="8"/>
        <rFont val="Calibri"/>
        <family val="2"/>
        <scheme val="minor"/>
      </rPr>
      <t>e less than 1%</t>
    </r>
    <r>
      <rPr>
        <i/>
        <sz val="8"/>
        <color theme="1"/>
        <rFont val="Calibri"/>
        <family val="2"/>
        <scheme val="minor"/>
      </rPr>
      <t xml:space="preserve"> of the total emissions. In this case, the CO shall clearly describe why these GHG emission sources were excluded and provide evidence and/ or rationale for this conclusion.
****At least packaging for consumption (for the use phase) shall be included. (Outer)packaging for transport or storage may be included (e.g. if the CO sees opportunities for emission reductions for its product's packaging material).
*****Example: Assuming the total footprint for the organisation is 1000t CO2eq, and the organisation produces 10 products with total volume (mass) of 50,000kg. Only product X is certified, with a total volume of 8000 kg. The proportional emissions of scope 1 and 2 to be included is then: (8000/50,000) * 1000 = 160t CO2 eq.</t>
    </r>
    <r>
      <rPr>
        <b/>
        <i/>
        <sz val="8"/>
        <color rgb="FFFF0000"/>
        <rFont val="Calibri"/>
        <family val="2"/>
        <scheme val="minor"/>
      </rPr>
      <t xml:space="preserve">
</t>
    </r>
  </si>
  <si>
    <r>
      <t xml:space="preserve">A) The footprint of the organisation is calculated by the CO (or FC) as follows:
The actual </t>
    </r>
    <r>
      <rPr>
        <b/>
        <sz val="10"/>
        <color theme="1"/>
        <rFont val="Calibri"/>
        <family val="2"/>
        <scheme val="minor"/>
      </rPr>
      <t>emissions are quantified</t>
    </r>
    <r>
      <rPr>
        <sz val="10"/>
        <color theme="1"/>
        <rFont val="Calibri"/>
        <family val="2"/>
        <scheme val="minor"/>
      </rPr>
      <t xml:space="preserve">  for all mandatory (and optional) GHG emission sources (as defined under</t>
    </r>
    <r>
      <rPr>
        <b/>
        <sz val="10"/>
        <color theme="4"/>
        <rFont val="Calibri"/>
        <family val="2"/>
        <scheme val="minor"/>
      </rPr>
      <t xml:space="preserve"> 3.1</t>
    </r>
    <r>
      <rPr>
        <sz val="10"/>
        <color theme="1"/>
        <rFont val="Calibri"/>
        <family val="2"/>
        <scheme val="minor"/>
      </rPr>
      <t xml:space="preserve">), using the calculation method (see </t>
    </r>
    <r>
      <rPr>
        <b/>
        <sz val="10"/>
        <color theme="4"/>
        <rFont val="Calibri"/>
        <family val="2"/>
        <scheme val="minor"/>
      </rPr>
      <t>3.2</t>
    </r>
    <r>
      <rPr>
        <sz val="10"/>
        <color theme="1"/>
        <rFont val="Calibri"/>
        <family val="2"/>
        <scheme val="minor"/>
      </rPr>
      <t xml:space="preserve">) and reliable sources (see </t>
    </r>
    <r>
      <rPr>
        <b/>
        <sz val="10"/>
        <color theme="4"/>
        <rFont val="Calibri"/>
        <family val="2"/>
        <scheme val="minor"/>
      </rPr>
      <t>3.3</t>
    </r>
    <r>
      <rPr>
        <sz val="10"/>
        <color theme="1"/>
        <rFont val="Calibri"/>
        <family val="2"/>
        <scheme val="minor"/>
      </rPr>
      <t xml:space="preserve">), if applicable. Where quantification is based on calculations, the emissions shall be calculated by multiplying real usage data with the corresponding GHG emission factor or other relevant data sources: 
</t>
    </r>
    <r>
      <rPr>
        <sz val="10"/>
        <rFont val="Calibri"/>
        <family val="2"/>
        <scheme val="minor"/>
      </rPr>
      <t xml:space="preserve">     - For direct emissions caused by the CO itself,</t>
    </r>
    <r>
      <rPr>
        <b/>
        <sz val="10"/>
        <rFont val="Calibri"/>
        <family val="2"/>
        <scheme val="minor"/>
      </rPr>
      <t xml:space="preserve"> real usage data</t>
    </r>
    <r>
      <rPr>
        <sz val="10"/>
        <rFont val="Calibri"/>
        <family val="2"/>
        <scheme val="minor"/>
      </rPr>
      <t xml:space="preserve"> and </t>
    </r>
    <r>
      <rPr>
        <b/>
        <sz val="10"/>
        <rFont val="Calibri"/>
        <family val="2"/>
        <scheme val="minor"/>
      </rPr>
      <t>primary data</t>
    </r>
    <r>
      <rPr>
        <sz val="10"/>
        <rFont val="Calibri"/>
        <family val="2"/>
        <scheme val="minor"/>
      </rPr>
      <t xml:space="preserve"> (see </t>
    </r>
    <r>
      <rPr>
        <b/>
        <sz val="10"/>
        <color theme="4"/>
        <rFont val="Calibri"/>
        <family val="2"/>
        <scheme val="minor"/>
      </rPr>
      <t>Glossary</t>
    </r>
    <r>
      <rPr>
        <sz val="10"/>
        <rFont val="Calibri"/>
        <family val="2"/>
        <scheme val="minor"/>
      </rPr>
      <t xml:space="preserve">) shall be used to calculate the emissions*;
</t>
    </r>
    <r>
      <rPr>
        <sz val="10"/>
        <color rgb="FFFF0000"/>
        <rFont val="Calibri"/>
        <family val="2"/>
        <scheme val="minor"/>
      </rPr>
      <t xml:space="preserve">  </t>
    </r>
    <r>
      <rPr>
        <sz val="10"/>
        <rFont val="Calibri"/>
        <family val="2"/>
        <scheme val="minor"/>
      </rPr>
      <t xml:space="preserve">   - For indirect emissions caused by others, primary data or </t>
    </r>
    <r>
      <rPr>
        <b/>
        <sz val="10"/>
        <rFont val="Calibri"/>
        <family val="2"/>
        <scheme val="minor"/>
      </rPr>
      <t>secondary data</t>
    </r>
    <r>
      <rPr>
        <sz val="10"/>
        <color rgb="FFFF0000"/>
        <rFont val="Calibri"/>
        <family val="2"/>
        <scheme val="minor"/>
      </rPr>
      <t xml:space="preserve"> </t>
    </r>
    <r>
      <rPr>
        <sz val="10"/>
        <rFont val="Calibri"/>
        <family val="2"/>
        <scheme val="minor"/>
      </rPr>
      <t>(see</t>
    </r>
    <r>
      <rPr>
        <b/>
        <sz val="10"/>
        <rFont val="Calibri"/>
        <family val="2"/>
        <scheme val="minor"/>
      </rPr>
      <t xml:space="preserve"> </t>
    </r>
    <r>
      <rPr>
        <b/>
        <sz val="10"/>
        <color theme="4"/>
        <rFont val="Calibri"/>
        <family val="2"/>
        <scheme val="minor"/>
      </rPr>
      <t>Glossary</t>
    </r>
    <r>
      <rPr>
        <sz val="10"/>
        <rFont val="Calibri"/>
        <family val="2"/>
        <scheme val="minor"/>
      </rPr>
      <t>)</t>
    </r>
    <r>
      <rPr>
        <sz val="10"/>
        <color rgb="FFFF0000"/>
        <rFont val="Calibri"/>
        <family val="2"/>
        <scheme val="minor"/>
      </rPr>
      <t xml:space="preserve"> </t>
    </r>
    <r>
      <rPr>
        <sz val="10"/>
        <rFont val="Calibri"/>
        <family val="2"/>
        <scheme val="minor"/>
      </rPr>
      <t xml:space="preserve">may be used to calculate the emissions (see </t>
    </r>
    <r>
      <rPr>
        <b/>
        <sz val="10"/>
        <color theme="4"/>
        <rFont val="Calibri"/>
        <family val="2"/>
        <scheme val="minor"/>
      </rPr>
      <t xml:space="preserve">3.3 </t>
    </r>
    <r>
      <rPr>
        <sz val="10"/>
        <rFont val="Calibri"/>
        <family val="2"/>
        <scheme val="minor"/>
      </rPr>
      <t>for conditions).</t>
    </r>
    <r>
      <rPr>
        <sz val="10"/>
        <color rgb="FFFF0000"/>
        <rFont val="Calibri"/>
        <family val="2"/>
        <scheme val="minor"/>
      </rPr>
      <t xml:space="preserve">
</t>
    </r>
    <r>
      <rPr>
        <i/>
        <sz val="8"/>
        <color theme="1"/>
        <rFont val="Calibri"/>
        <family val="2"/>
        <scheme val="minor"/>
      </rPr>
      <t>* Unless the CO can demonstrate tand provide evidence) that it is not practicable or feasible to do so.</t>
    </r>
    <r>
      <rPr>
        <sz val="10"/>
        <color theme="1"/>
        <rFont val="Calibri"/>
        <family val="2"/>
        <scheme val="minor"/>
      </rPr>
      <t xml:space="preserve">
B) The emissions are included for the </t>
    </r>
    <r>
      <rPr>
        <b/>
        <sz val="10"/>
        <color theme="1"/>
        <rFont val="Calibri"/>
        <family val="2"/>
        <scheme val="minor"/>
      </rPr>
      <t>full, previous calendar yea</t>
    </r>
    <r>
      <rPr>
        <sz val="10"/>
        <color theme="1"/>
        <rFont val="Calibri"/>
        <family val="2"/>
        <scheme val="minor"/>
      </rPr>
      <t xml:space="preserve">r**.
</t>
    </r>
    <r>
      <rPr>
        <i/>
        <sz val="8"/>
        <color theme="1"/>
        <rFont val="Calibri"/>
        <family val="2"/>
        <scheme val="minor"/>
      </rPr>
      <t>** Example: When the footprint is prepared at the beginning of 2021, the real usage data of 2020 as well as the data sources applicable for 2020 shall be used.</t>
    </r>
    <r>
      <rPr>
        <sz val="10"/>
        <color theme="1"/>
        <rFont val="Calibri"/>
        <family val="2"/>
        <scheme val="minor"/>
      </rPr>
      <t xml:space="preserve">
C) Emissions are expressed in</t>
    </r>
    <r>
      <rPr>
        <b/>
        <sz val="10"/>
        <color theme="1"/>
        <rFont val="Calibri"/>
        <family val="2"/>
        <scheme val="minor"/>
      </rPr>
      <t xml:space="preserve"> </t>
    </r>
    <r>
      <rPr>
        <sz val="10"/>
        <color theme="1"/>
        <rFont val="Calibri"/>
        <family val="2"/>
        <scheme val="minor"/>
      </rPr>
      <t>an absolute amount of</t>
    </r>
    <r>
      <rPr>
        <b/>
        <sz val="10"/>
        <color theme="1"/>
        <rFont val="Calibri"/>
        <family val="2"/>
        <scheme val="minor"/>
      </rPr>
      <t xml:space="preserve"> tonne or kg</t>
    </r>
    <r>
      <rPr>
        <sz val="10"/>
        <color theme="1"/>
        <rFont val="Calibri"/>
        <family val="2"/>
        <scheme val="minor"/>
      </rPr>
      <t xml:space="preserve"> </t>
    </r>
    <r>
      <rPr>
        <b/>
        <sz val="10"/>
        <color theme="1"/>
        <rFont val="Calibri"/>
        <family val="2"/>
        <scheme val="minor"/>
      </rPr>
      <t xml:space="preserve">CO2 equivalents </t>
    </r>
    <r>
      <rPr>
        <sz val="10"/>
        <color theme="1"/>
        <rFont val="Calibri"/>
        <family val="2"/>
        <scheme val="minor"/>
      </rPr>
      <t xml:space="preserve"> ('T CO2eq' or 'kg CO2eq'). For this, all GHGs - i.e. carbon dioxide (CO2), methane (CH4), nitrous oxide (N2O), hydrofluorocarbons (HFCs), perfluorocarbons (PFCs), sulphur hexafluoride (SF6) and nitrogen trifluoride (NF3)- shall be converted to CO2 equivalents, using the Global Warming Potential (GWP) values defined by</t>
    </r>
    <r>
      <rPr>
        <b/>
        <sz val="10"/>
        <color theme="4"/>
        <rFont val="Calibri"/>
        <family val="2"/>
        <scheme val="minor"/>
      </rPr>
      <t xml:space="preserve"> IPPC's Fifth Assessment Report - 2014 (AR5)</t>
    </r>
    <r>
      <rPr>
        <sz val="10"/>
        <color theme="1"/>
        <rFont val="Calibri"/>
        <family val="2"/>
        <scheme val="minor"/>
      </rPr>
      <t xml:space="preserve"> or following </t>
    </r>
    <r>
      <rPr>
        <b/>
        <sz val="10"/>
        <color theme="4"/>
        <rFont val="Calibri"/>
        <family val="2"/>
        <scheme val="minor"/>
      </rPr>
      <t>ReCiPe 2016</t>
    </r>
    <r>
      <rPr>
        <sz val="10"/>
        <rFont val="Calibri"/>
        <family val="2"/>
        <scheme val="minor"/>
      </rPr>
      <t>***</t>
    </r>
    <r>
      <rPr>
        <sz val="10"/>
        <color theme="1"/>
        <rFont val="Calibri"/>
        <family val="2"/>
        <scheme val="minor"/>
      </rPr>
      <t xml:space="preserve">.
</t>
    </r>
    <r>
      <rPr>
        <i/>
        <sz val="8"/>
        <color theme="1"/>
        <rFont val="Calibri"/>
        <family val="2"/>
        <scheme val="minor"/>
      </rPr>
      <t xml:space="preserve">***Conversions applied: Methane biogenic: 34, Methane fossil: 36, Dinitrous oxide: 298
</t>
    </r>
    <r>
      <rPr>
        <sz val="10"/>
        <color theme="1"/>
        <rFont val="Calibri"/>
        <family val="2"/>
        <scheme val="minor"/>
      </rPr>
      <t xml:space="preserve">
D) Where</t>
    </r>
    <r>
      <rPr>
        <b/>
        <sz val="10"/>
        <color theme="1"/>
        <rFont val="Calibri"/>
        <family val="2"/>
        <scheme val="minor"/>
      </rPr>
      <t xml:space="preserve"> assumptions</t>
    </r>
    <r>
      <rPr>
        <sz val="10"/>
        <color theme="1"/>
        <rFont val="Calibri"/>
        <family val="2"/>
        <scheme val="minor"/>
      </rPr>
      <t xml:space="preserve"> or complex (non-retrievable) </t>
    </r>
    <r>
      <rPr>
        <b/>
        <sz val="10"/>
        <color theme="1"/>
        <rFont val="Calibri"/>
        <family val="2"/>
        <scheme val="minor"/>
      </rPr>
      <t>sub-calculations</t>
    </r>
    <r>
      <rPr>
        <sz val="10"/>
        <color theme="1"/>
        <rFont val="Calibri"/>
        <family val="2"/>
        <scheme val="minor"/>
      </rPr>
      <t xml:space="preserve"> are made, or in the case of uncertainties or externalities, these shall be clearly indicated or explained in the method's text field (see </t>
    </r>
    <r>
      <rPr>
        <b/>
        <sz val="10"/>
        <color theme="4"/>
        <rFont val="Calibri"/>
        <family val="2"/>
        <scheme val="minor"/>
      </rPr>
      <t>3.2</t>
    </r>
    <r>
      <rPr>
        <sz val="10"/>
        <color theme="1"/>
        <rFont val="Calibri"/>
        <family val="2"/>
        <scheme val="minor"/>
      </rPr>
      <t xml:space="preserve">).
</t>
    </r>
  </si>
  <si>
    <r>
      <rPr>
        <b/>
        <sz val="10"/>
        <color theme="4"/>
        <rFont val="Calibri"/>
        <family val="2"/>
        <scheme val="minor"/>
      </rPr>
      <t>Objective of the Standard:</t>
    </r>
    <r>
      <rPr>
        <sz val="10"/>
        <color theme="1"/>
        <rFont val="Calibri"/>
        <family val="2"/>
        <scheme val="minor"/>
      </rPr>
      <t xml:space="preserve">
The goal for clients: </t>
    </r>
    <r>
      <rPr>
        <b/>
        <sz val="10"/>
        <color theme="1"/>
        <rFont val="Calibri"/>
        <family val="2"/>
        <scheme val="minor"/>
      </rPr>
      <t>Climate Neutrality with a pathway of internal GHG emission reductions in line with the Paris Agreement.</t>
    </r>
    <r>
      <rPr>
        <sz val="10"/>
        <color theme="1"/>
        <rFont val="Calibri"/>
        <family val="2"/>
        <scheme val="minor"/>
      </rPr>
      <t xml:space="preserve">
This standard contains a set of criteria that will help companies (CNG certified clients, also referred to as 'CO's') to reduce their own CO2 and CO2-equivalent emissions (together also referred to as the '</t>
    </r>
    <r>
      <rPr>
        <i/>
        <sz val="10"/>
        <color theme="1"/>
        <rFont val="Calibri"/>
        <family val="2"/>
        <scheme val="minor"/>
      </rPr>
      <t>CO2eq emissions</t>
    </r>
    <r>
      <rPr>
        <sz val="10"/>
        <color theme="1"/>
        <rFont val="Calibri"/>
        <family val="2"/>
        <scheme val="minor"/>
      </rPr>
      <t>' or '</t>
    </r>
    <r>
      <rPr>
        <i/>
        <sz val="10"/>
        <color theme="1"/>
        <rFont val="Calibri"/>
        <family val="2"/>
        <scheme val="minor"/>
      </rPr>
      <t>GHG emissions</t>
    </r>
    <r>
      <rPr>
        <sz val="10"/>
        <color theme="1"/>
        <rFont val="Calibri"/>
        <family val="2"/>
        <scheme val="minor"/>
      </rPr>
      <t>'). The speed at which clients shall make these reductions is in line with the Paris Agreement. That is, the Paris Agreement describes the following target: '</t>
    </r>
    <r>
      <rPr>
        <b/>
        <sz val="10"/>
        <color theme="1"/>
        <rFont val="Calibri"/>
        <family val="2"/>
        <scheme val="minor"/>
      </rPr>
      <t>a net zero global balance between GHG emissions and reductions by 2050</t>
    </r>
    <r>
      <rPr>
        <sz val="10"/>
        <color theme="1"/>
        <rFont val="Calibri"/>
        <family val="2"/>
        <scheme val="minor"/>
      </rPr>
      <t>' (in order to keep temperature rise limited to an increase well below 2°C by 2050, and ideally below 1.5°C). 
This global 'Paris Agreement Target' is converted into a so called '</t>
    </r>
    <r>
      <rPr>
        <b/>
        <sz val="10"/>
        <color theme="1"/>
        <rFont val="Calibri"/>
        <family val="2"/>
        <scheme val="minor"/>
      </rPr>
      <t>Annual Reduction Target'</t>
    </r>
    <r>
      <rPr>
        <sz val="10"/>
        <color theme="1"/>
        <rFont val="Calibri"/>
        <family val="2"/>
        <scheme val="minor"/>
      </rPr>
      <t xml:space="preserve"> for our clients. That means that through our Climate Neutral Certification Program, clients are given the tools to bring their emissions down to zero between today and 2050, by reducing each year little by little. Clients who achieve their own Annual Reduction Targets, and offset their remaining emissions to net zero, can legitimately say they are '</t>
    </r>
    <r>
      <rPr>
        <b/>
        <sz val="10"/>
        <color theme="1"/>
        <rFont val="Calibri"/>
        <family val="2"/>
        <scheme val="minor"/>
      </rPr>
      <t>climate neutral</t>
    </r>
    <r>
      <rPr>
        <sz val="10"/>
        <color theme="1"/>
        <rFont val="Calibri"/>
        <family val="2"/>
        <scheme val="minor"/>
      </rPr>
      <t xml:space="preserve">' and 'on track with Paris', and may make claims and use the Climate Neutral Trademark.
This way, all certified clients contribute directly to achieving the Paris Agreement and help mitigating the impact of temperature rise. Achieving the Annual Reduction Target may be a challenge that requires, especially in the long run, </t>
    </r>
    <r>
      <rPr>
        <b/>
        <sz val="10"/>
        <color theme="1"/>
        <rFont val="Calibri"/>
        <family val="2"/>
        <scheme val="minor"/>
      </rPr>
      <t>perception changes and system changes</t>
    </r>
    <r>
      <rPr>
        <sz val="10"/>
        <color theme="1"/>
        <rFont val="Calibri"/>
        <family val="2"/>
        <scheme val="minor"/>
      </rPr>
      <t>. This is exactly what Climate Neutral Group deems necessary and envisions with the program: the Standard offers flexibility when needed, but at the same time buts the bar high enough so that real value is created and impact is made. For more information how this Standard aims to make global impact and to create change, see the '</t>
    </r>
    <r>
      <rPr>
        <b/>
        <sz val="10"/>
        <color theme="1"/>
        <rFont val="Calibri"/>
        <family val="2"/>
        <scheme val="minor"/>
      </rPr>
      <t>Theory of Change</t>
    </r>
    <r>
      <rPr>
        <sz val="10"/>
        <color theme="1"/>
        <rFont val="Calibri"/>
        <family val="2"/>
        <scheme val="minor"/>
      </rPr>
      <t>' (tab D).</t>
    </r>
  </si>
  <si>
    <r>
      <rPr>
        <b/>
        <sz val="10"/>
        <color theme="4"/>
        <rFont val="Calibri"/>
        <family val="2"/>
        <scheme val="minor"/>
      </rPr>
      <t>The result: An ambitious, but do-able program</t>
    </r>
    <r>
      <rPr>
        <sz val="10"/>
        <color theme="1"/>
        <rFont val="Calibri"/>
        <family val="2"/>
        <scheme val="minor"/>
      </rPr>
      <t xml:space="preserve">
CNG realises that the annual reduction target is ambitious! However, this new cornerstone of our revised certification program has been discussed extensively with stakeholders through different consultation rounds. It is commonly agreed that these reductions are really needed in order to combat the worst effects from climate change. Rapid action is needed that involves fundamental and systematic changes. It is too late for 'quick-fix-solutions'. Relatively simple measures (such as led lightning) will not suffice - we really need to change the way we do business and the way we use our resources. </t>
    </r>
    <r>
      <rPr>
        <b/>
        <sz val="10"/>
        <color theme="1"/>
        <rFont val="Calibri"/>
        <family val="2"/>
        <scheme val="minor"/>
      </rPr>
      <t xml:space="preserve">This involves rapid innovation, creative solutions, but most of all perception change, which CNG would like to trigger through the Climate Neutral Certification Program </t>
    </r>
    <r>
      <rPr>
        <sz val="10"/>
        <color theme="1"/>
        <rFont val="Calibri"/>
        <family val="2"/>
        <scheme val="minor"/>
      </rPr>
      <t xml:space="preserve">(see also the </t>
    </r>
    <r>
      <rPr>
        <b/>
        <sz val="10"/>
        <color theme="1"/>
        <rFont val="Calibri"/>
        <family val="2"/>
        <scheme val="minor"/>
      </rPr>
      <t>Theory of Change</t>
    </r>
    <r>
      <rPr>
        <sz val="10"/>
        <color theme="1"/>
        <rFont val="Calibri"/>
        <family val="2"/>
        <scheme val="minor"/>
      </rPr>
      <t>, tab D).
Clients seeking advise in how to make effective reductions, can consult the CNG '</t>
    </r>
    <r>
      <rPr>
        <b/>
        <sz val="10"/>
        <color theme="1"/>
        <rFont val="Calibri"/>
        <family val="2"/>
        <scheme val="minor"/>
      </rPr>
      <t>On Track Consultancy Team</t>
    </r>
    <r>
      <rPr>
        <sz val="10"/>
        <color theme="1"/>
        <rFont val="Calibri"/>
        <family val="2"/>
        <scheme val="minor"/>
      </rPr>
      <t>'.  Also, this team can conduct a cost-benefit analysis, to demonstrate general cost-savings in your organisation as a result of the emission reductions and/ or conduct a comparison study of offsetting versus internal reduction costs.</t>
    </r>
  </si>
  <si>
    <r>
      <t xml:space="preserve">Possible certification outcomes
</t>
    </r>
    <r>
      <rPr>
        <b/>
        <sz val="10"/>
        <rFont val="Calibri"/>
        <family val="2"/>
        <scheme val="minor"/>
      </rPr>
      <t>• Scenario 2 - Earlier baseline:</t>
    </r>
    <r>
      <rPr>
        <sz val="10"/>
        <rFont val="Calibri"/>
        <family val="2"/>
        <scheme val="minor"/>
      </rPr>
      <t xml:space="preserve"> Client can demonstrate an earlier baseline, and therefore the Annual Reduction Target curve is less steep, meaning client may reduce at slower pace. 
</t>
    </r>
    <r>
      <rPr>
        <b/>
        <sz val="10"/>
        <rFont val="Calibri"/>
        <family val="2"/>
        <scheme val="minor"/>
      </rPr>
      <t xml:space="preserve">• Scenario 3 - More reductions: </t>
    </r>
    <r>
      <rPr>
        <sz val="10"/>
        <rFont val="Calibri"/>
        <family val="2"/>
        <scheme val="minor"/>
      </rPr>
      <t xml:space="preserve">Client has reduced more than required, and is considered to be a 'good performer'.
</t>
    </r>
    <r>
      <rPr>
        <b/>
        <sz val="10"/>
        <rFont val="Calibri"/>
        <family val="2"/>
        <scheme val="minor"/>
      </rPr>
      <t>• Scenario 4 - Insufficient reductions:</t>
    </r>
    <r>
      <rPr>
        <sz val="10"/>
        <rFont val="Calibri"/>
        <family val="2"/>
        <scheme val="minor"/>
      </rPr>
      <t xml:space="preserve"> Client has consistently reduced insufficiently, and/ or planned and committed reductions (described in Internal GHG Reduction Plan) are consistently insufficient. Client is considered to be a 'poor performer'. Certification may be considered for withdrawal, if not corrected.
</t>
    </r>
    <r>
      <rPr>
        <b/>
        <sz val="10"/>
        <rFont val="Calibri"/>
        <family val="2"/>
        <scheme val="minor"/>
      </rPr>
      <t xml:space="preserve">• Scenario 5 - Justifiable delay: </t>
    </r>
    <r>
      <rPr>
        <sz val="10"/>
        <rFont val="Calibri"/>
        <family val="2"/>
        <scheme val="minor"/>
      </rPr>
      <t xml:space="preserve">Clients who are seriously taking action, but anticipate being unable to achieve the Annual Reduction Target in due time, can be certified in exceptional situations, provided they can build a justifiable case and inform the CB and CNG in advance. This can be e.g. in the case of a force majeure, or in the case the return on an investment takes more time, i.e. the client is making long-term investments, which only result in the required reductions from a later point onwards, and can provide evidence of this delayed return on investment. If a client wishes to make use of this scenario, please consult CB and CNG in advance at </t>
    </r>
    <r>
      <rPr>
        <u/>
        <sz val="10"/>
        <rFont val="Calibri"/>
        <family val="2"/>
        <scheme val="minor"/>
      </rPr>
      <t>certification@climateneutralgroup.com</t>
    </r>
    <r>
      <rPr>
        <sz val="10"/>
        <rFont val="Calibri"/>
        <family val="2"/>
        <scheme val="minor"/>
      </rPr>
      <t xml:space="preserve">. </t>
    </r>
  </si>
  <si>
    <r>
      <rPr>
        <b/>
        <sz val="11"/>
        <color theme="1"/>
        <rFont val="Calibri"/>
        <family val="2"/>
        <scheme val="minor"/>
      </rPr>
      <t>reduced footprint</t>
    </r>
    <r>
      <rPr>
        <b/>
        <sz val="8"/>
        <color theme="1"/>
        <rFont val="Calibri"/>
        <family val="2"/>
        <scheme val="minor"/>
      </rPr>
      <t xml:space="preserve"> </t>
    </r>
    <r>
      <rPr>
        <b/>
        <i/>
        <sz val="8"/>
        <color theme="1"/>
        <rFont val="Calibri"/>
        <family val="2"/>
        <scheme val="minor"/>
      </rPr>
      <t>(for reduction target)</t>
    </r>
    <r>
      <rPr>
        <b/>
        <sz val="8"/>
        <color theme="1"/>
        <rFont val="Calibri"/>
        <family val="2"/>
        <scheme val="minor"/>
      </rPr>
      <t xml:space="preserve">
</t>
    </r>
    <r>
      <rPr>
        <sz val="8"/>
        <color theme="1"/>
        <rFont val="Calibri"/>
        <family val="2"/>
        <scheme val="minor"/>
      </rPr>
      <t>(in T CO2eq)</t>
    </r>
  </si>
  <si>
    <r>
      <rPr>
        <b/>
        <sz val="11"/>
        <color theme="1"/>
        <rFont val="Calibri"/>
        <family val="2"/>
        <scheme val="minor"/>
      </rPr>
      <t xml:space="preserve">reduced vs target </t>
    </r>
    <r>
      <rPr>
        <b/>
        <sz val="8"/>
        <color theme="1"/>
        <rFont val="Calibri"/>
        <family val="2"/>
        <scheme val="minor"/>
      </rPr>
      <t xml:space="preserve">
</t>
    </r>
    <r>
      <rPr>
        <sz val="8"/>
        <color theme="1"/>
        <rFont val="Calibri"/>
        <family val="2"/>
        <scheme val="minor"/>
      </rPr>
      <t>(in T CO2eq)</t>
    </r>
  </si>
  <si>
    <r>
      <t>footprint correction</t>
    </r>
    <r>
      <rPr>
        <sz val="11"/>
        <color theme="1"/>
        <rFont val="Calibri"/>
        <family val="2"/>
        <scheme val="minor"/>
      </rPr>
      <t xml:space="preserve">
</t>
    </r>
    <r>
      <rPr>
        <b/>
        <i/>
        <sz val="8"/>
        <color theme="1"/>
        <rFont val="Calibri"/>
        <family val="2"/>
        <scheme val="minor"/>
      </rPr>
      <t>(if applicable*)</t>
    </r>
    <r>
      <rPr>
        <b/>
        <sz val="8"/>
        <color theme="1"/>
        <rFont val="Calibri"/>
        <family val="2"/>
        <scheme val="minor"/>
      </rPr>
      <t xml:space="preserve">
</t>
    </r>
    <r>
      <rPr>
        <sz val="8"/>
        <color theme="1"/>
        <rFont val="Calibri"/>
        <family val="2"/>
        <scheme val="minor"/>
      </rPr>
      <t>(in T CO2eq)</t>
    </r>
  </si>
  <si>
    <r>
      <t>footprint correction</t>
    </r>
    <r>
      <rPr>
        <sz val="11"/>
        <color theme="1"/>
        <rFont val="Calibri"/>
        <family val="2"/>
        <scheme val="minor"/>
      </rPr>
      <t xml:space="preserve"> 
</t>
    </r>
    <r>
      <rPr>
        <b/>
        <i/>
        <sz val="8"/>
        <color theme="1"/>
        <rFont val="Calibri"/>
        <family val="2"/>
        <scheme val="minor"/>
      </rPr>
      <t>(if applicable*)</t>
    </r>
    <r>
      <rPr>
        <b/>
        <sz val="8"/>
        <color theme="1"/>
        <rFont val="Calibri"/>
        <family val="2"/>
        <scheme val="minor"/>
      </rPr>
      <t xml:space="preserve">
</t>
    </r>
    <r>
      <rPr>
        <sz val="8"/>
        <color theme="1"/>
        <rFont val="Calibri"/>
        <family val="2"/>
        <scheme val="minor"/>
      </rPr>
      <t>(in T CO2eq)</t>
    </r>
  </si>
  <si>
    <r>
      <rPr>
        <b/>
        <sz val="10"/>
        <color theme="4"/>
        <rFont val="Calibri"/>
        <family val="2"/>
        <scheme val="minor"/>
      </rPr>
      <t>How much to reduce?</t>
    </r>
    <r>
      <rPr>
        <sz val="10"/>
        <color theme="1"/>
        <rFont val="Calibri"/>
        <family val="2"/>
        <scheme val="minor"/>
      </rPr>
      <t xml:space="preserve">
Clients who wish to become certified, first develop (or have developed) a footprint listing all the CO2eq emission sources for the type of certification it has chosen. The Standard prescribes which emission sources shall be included for the footprint calculation, but in general this entails:
-&gt; For Cert of the Organisation:  all own </t>
    </r>
    <r>
      <rPr>
        <b/>
        <sz val="10"/>
        <color theme="1"/>
        <rFont val="Calibri"/>
        <family val="2"/>
        <scheme val="minor"/>
      </rPr>
      <t xml:space="preserve">scope 1 &amp; 2 </t>
    </r>
    <r>
      <rPr>
        <sz val="10"/>
        <color theme="1"/>
        <rFont val="Calibri"/>
        <family val="2"/>
        <scheme val="minor"/>
      </rPr>
      <t xml:space="preserve">CO2eq emissions + </t>
    </r>
    <r>
      <rPr>
        <b/>
        <sz val="10"/>
        <color theme="1"/>
        <rFont val="Calibri"/>
        <family val="2"/>
        <scheme val="minor"/>
      </rPr>
      <t>non-attributable* scope 3</t>
    </r>
    <r>
      <rPr>
        <sz val="10"/>
        <color theme="1"/>
        <rFont val="Calibri"/>
        <family val="2"/>
        <scheme val="minor"/>
      </rPr>
      <t xml:space="preserve"> CO2eq emissions  
-&gt; for Cert of Product or Service: all </t>
    </r>
    <r>
      <rPr>
        <b/>
        <sz val="10"/>
        <color theme="1"/>
        <rFont val="Calibri"/>
        <family val="2"/>
        <scheme val="minor"/>
      </rPr>
      <t>attributable** scope 3</t>
    </r>
    <r>
      <rPr>
        <sz val="10"/>
        <color theme="1"/>
        <rFont val="Calibri"/>
        <family val="2"/>
        <scheme val="minor"/>
      </rPr>
      <t xml:space="preserve"> CO2eq emissions + </t>
    </r>
    <r>
      <rPr>
        <b/>
        <sz val="10"/>
        <color theme="1"/>
        <rFont val="Calibri"/>
        <family val="2"/>
        <scheme val="minor"/>
      </rPr>
      <t>proportional*** scope 1 &amp; 2</t>
    </r>
    <r>
      <rPr>
        <sz val="10"/>
        <color theme="1"/>
        <rFont val="Calibri"/>
        <family val="2"/>
        <scheme val="minor"/>
      </rPr>
      <t xml:space="preserve"> CO2eq emissions
</t>
    </r>
    <r>
      <rPr>
        <b/>
        <sz val="10"/>
        <color theme="4"/>
        <rFont val="Calibri"/>
        <family val="2"/>
        <scheme val="minor"/>
      </rPr>
      <t>Annex 1</t>
    </r>
    <r>
      <rPr>
        <sz val="10"/>
        <color theme="1"/>
        <rFont val="Calibri"/>
        <family val="2"/>
        <scheme val="minor"/>
      </rPr>
      <t xml:space="preserve"> lists in detail which emission sources this entails. Next, the ascertained GHG emissions sources are compared (and adjusted) to what is 'common' in the client's sector or industry trends, following the sector benchmark approach, explained in </t>
    </r>
    <r>
      <rPr>
        <b/>
        <sz val="10"/>
        <color theme="4"/>
        <rFont val="Calibri"/>
        <family val="2"/>
        <scheme val="minor"/>
      </rPr>
      <t>Annex 2.</t>
    </r>
    <r>
      <rPr>
        <sz val="10"/>
        <color theme="1"/>
        <rFont val="Calibri"/>
        <family val="2"/>
        <scheme val="minor"/>
      </rPr>
      <t xml:space="preserve">
</t>
    </r>
    <r>
      <rPr>
        <i/>
        <sz val="8"/>
        <color theme="1"/>
        <rFont val="Calibri"/>
        <family val="2"/>
        <scheme val="minor"/>
      </rPr>
      <t xml:space="preserve">          * = can not be attributed to a certain product or service the company delivers, but can be perceived as general 'overhead'
          ** = can be directly attributed to the certified product(s) or service(s)
          *** = for a fair share, in the right proportion for certified products/ services compared to non-certified products / services
</t>
    </r>
    <r>
      <rPr>
        <sz val="10"/>
        <color theme="1"/>
        <rFont val="Calibri"/>
        <family val="2"/>
        <scheme val="minor"/>
      </rPr>
      <t xml:space="preserve">
To prepare the footprint, the client (or a contracted 'footprint calcultor') shall make use of eligible calculation methods and data sources (e.g. emission factors and secondary data sources), see </t>
    </r>
    <r>
      <rPr>
        <b/>
        <sz val="10"/>
        <color theme="4"/>
        <rFont val="Calibri"/>
        <family val="2"/>
        <scheme val="minor"/>
      </rPr>
      <t>Annex 3a</t>
    </r>
    <r>
      <rPr>
        <sz val="10"/>
        <color theme="1"/>
        <rFont val="Calibri"/>
        <family val="2"/>
        <scheme val="minor"/>
      </rPr>
      <t xml:space="preserve"> and </t>
    </r>
    <r>
      <rPr>
        <b/>
        <sz val="10"/>
        <color theme="4"/>
        <rFont val="Calibri"/>
        <family val="2"/>
        <scheme val="minor"/>
      </rPr>
      <t>Annex 3b</t>
    </r>
    <r>
      <rPr>
        <sz val="10"/>
        <color theme="1"/>
        <rFont val="Calibri"/>
        <family val="2"/>
        <scheme val="minor"/>
      </rPr>
      <t xml:space="preserve">. After review by the Certification Body, this first footprint is ascertained as the </t>
    </r>
    <r>
      <rPr>
        <b/>
        <sz val="10"/>
        <color theme="1"/>
        <rFont val="Calibri"/>
        <family val="2"/>
        <scheme val="minor"/>
      </rPr>
      <t>baseline footprint</t>
    </r>
    <r>
      <rPr>
        <sz val="10"/>
        <color theme="1"/>
        <rFont val="Calibri"/>
        <family val="2"/>
        <scheme val="minor"/>
      </rPr>
      <t xml:space="preserve">, which functions as a reference for the number of reductions the client shall make in following years. 
The objective it then to bring all CO2eq emissions (ascetained in the baseline footprint) down to zero by 2050 (for certification of an organisation) or to reduce with 25% by 2030 (for certification of a product or service), and thus to make small reductions year after year.  If for example the organisation's baseline footprint is ascertained in 2021 at 1500 T CO2eq, the client has till 2050 to bring its emissions down. In other words, the client has 29 years to go from 1500 to 0. The </t>
    </r>
    <r>
      <rPr>
        <b/>
        <sz val="10"/>
        <rFont val="Calibri"/>
        <family val="2"/>
        <scheme val="minor"/>
      </rPr>
      <t>A</t>
    </r>
    <r>
      <rPr>
        <b/>
        <sz val="10"/>
        <color theme="1"/>
        <rFont val="Calibri"/>
        <family val="2"/>
        <scheme val="minor"/>
      </rPr>
      <t>nnual Reduction Target</t>
    </r>
    <r>
      <rPr>
        <sz val="10"/>
        <color theme="1"/>
        <rFont val="Calibri"/>
        <family val="2"/>
        <scheme val="minor"/>
      </rPr>
      <t xml:space="preserve"> for this client is thus: 1500 T CO2eq / 29 years =  51,72 T, meaning the client shall reduce the total of its emissions each year with 51,72 T (= 100/29 = 3,4%). 
The reality however is often that clients make big reduction steps after a certain investment is made. Therefore, there is a '</t>
    </r>
    <r>
      <rPr>
        <b/>
        <sz val="10"/>
        <color theme="1"/>
        <rFont val="Calibri"/>
        <family val="2"/>
        <scheme val="minor"/>
      </rPr>
      <t xml:space="preserve">3 year flexibility rule' </t>
    </r>
    <r>
      <rPr>
        <sz val="10"/>
        <color theme="1"/>
        <rFont val="Calibri"/>
        <family val="2"/>
        <scheme val="minor"/>
      </rPr>
      <t xml:space="preserve">(visualised in figure 1 by the </t>
    </r>
    <r>
      <rPr>
        <b/>
        <sz val="10"/>
        <color rgb="FF00B050"/>
        <rFont val="Calibri"/>
        <family val="2"/>
        <scheme val="minor"/>
      </rPr>
      <t>green dotted arrow</t>
    </r>
    <r>
      <rPr>
        <sz val="10"/>
        <color theme="1"/>
        <rFont val="Calibri"/>
        <family val="2"/>
        <scheme val="minor"/>
      </rPr>
      <t xml:space="preserve">s), which means that the client's reductions are always evaluated over a period of 3-years time. This gives certified clients the possibility to under-perform in certain years and over-perform in other years, as long as within these 3 years the accumulated reduction targets are achieved, e.g. 3 * 51,72 = 155,16 T CO2eg is reduced in total in a time-window of 3 years. In addition, Climate Neutral Group is aware of the complexity to achieve reductions in product's supply chains. As such, </t>
    </r>
    <r>
      <rPr>
        <b/>
        <sz val="10"/>
        <color theme="4"/>
        <rFont val="Calibri"/>
        <family val="2"/>
        <scheme val="minor"/>
      </rPr>
      <t xml:space="preserve">Annex 4 </t>
    </r>
    <r>
      <rPr>
        <sz val="10"/>
        <color theme="1"/>
        <rFont val="Calibri"/>
        <family val="2"/>
        <scheme val="minor"/>
      </rPr>
      <t xml:space="preserve">and </t>
    </r>
    <r>
      <rPr>
        <b/>
        <sz val="10"/>
        <color theme="4"/>
        <rFont val="Calibri"/>
        <family val="2"/>
        <scheme val="minor"/>
      </rPr>
      <t>Annex 5</t>
    </r>
    <r>
      <rPr>
        <sz val="10"/>
        <color theme="1"/>
        <rFont val="Calibri"/>
        <family val="2"/>
        <scheme val="minor"/>
      </rPr>
      <t xml:space="preserve"> entail a range of </t>
    </r>
    <r>
      <rPr>
        <b/>
        <sz val="10"/>
        <color theme="1"/>
        <rFont val="Calibri"/>
        <family val="2"/>
        <scheme val="minor"/>
      </rPr>
      <t>flexibility options for certification of a product</t>
    </r>
    <r>
      <rPr>
        <sz val="10"/>
        <color theme="1"/>
        <rFont val="Calibri"/>
        <family val="2"/>
        <scheme val="minor"/>
      </rPr>
      <t xml:space="preserve">.
The earlier the baseline is set, the lower the Annual Reduction Target (because there is there is more time to get to zero). Therefore, </t>
    </r>
    <r>
      <rPr>
        <b/>
        <sz val="10"/>
        <color theme="1"/>
        <rFont val="Calibri"/>
        <family val="2"/>
        <scheme val="minor"/>
      </rPr>
      <t>earlier baselines</t>
    </r>
    <r>
      <rPr>
        <sz val="10"/>
        <color theme="1"/>
        <rFont val="Calibri"/>
        <family val="2"/>
        <scheme val="minor"/>
      </rPr>
      <t xml:space="preserve"> can be accepted, following certain requirements prescribed in the standard, and after verification by the Certification Body. Also, the Standard prescribes criteria for </t>
    </r>
    <r>
      <rPr>
        <b/>
        <sz val="10"/>
        <color theme="1"/>
        <rFont val="Calibri"/>
        <family val="2"/>
        <scheme val="minor"/>
      </rPr>
      <t xml:space="preserve">baseline adjustments </t>
    </r>
    <r>
      <rPr>
        <sz val="10"/>
        <color theme="1"/>
        <rFont val="Calibri"/>
        <family val="2"/>
        <scheme val="minor"/>
      </rPr>
      <t xml:space="preserve">and/ or </t>
    </r>
    <r>
      <rPr>
        <b/>
        <sz val="10"/>
        <color theme="1"/>
        <rFont val="Calibri"/>
        <family val="2"/>
        <scheme val="minor"/>
      </rPr>
      <t>baseline correction</t>
    </r>
    <r>
      <rPr>
        <sz val="10"/>
        <color theme="1"/>
        <rFont val="Calibri"/>
        <family val="2"/>
        <scheme val="minor"/>
      </rPr>
      <t xml:space="preserve">s should for instance the company grow resulting in a  relative increase of emissions.
Some countries prescribe </t>
    </r>
    <r>
      <rPr>
        <b/>
        <sz val="10"/>
        <color theme="1"/>
        <rFont val="Calibri"/>
        <family val="2"/>
        <scheme val="minor"/>
      </rPr>
      <t>interim reduction targets</t>
    </r>
    <r>
      <rPr>
        <sz val="10"/>
        <color theme="1"/>
        <rFont val="Calibri"/>
        <family val="2"/>
        <scheme val="minor"/>
      </rPr>
      <t xml:space="preserve">. For instance, in the Netherlands, the Dutch 'Klimaatakkoord' (https://www.klimaatakkoord.nl/klimaatakkoord) aims to achieve a 49% reduction by 2030 (compared to 1990 levels). Such intermediate national requirements shall always be applied, meaning two reduction targets are calculated, as illustrated in figure 1. 
</t>
    </r>
    <r>
      <rPr>
        <i/>
        <sz val="10"/>
        <color theme="1"/>
        <rFont val="Calibri"/>
        <family val="2"/>
        <scheme val="minor"/>
      </rPr>
      <t xml:space="preserve">
</t>
    </r>
  </si>
  <si>
    <r>
      <rPr>
        <b/>
        <sz val="10"/>
        <color theme="4"/>
        <rFont val="Calibri"/>
        <family val="2"/>
        <scheme val="minor"/>
      </rPr>
      <t>Useful tools</t>
    </r>
    <r>
      <rPr>
        <sz val="10"/>
        <color theme="1"/>
        <rFont val="Calibri"/>
        <family val="2"/>
        <scheme val="minor"/>
      </rPr>
      <t xml:space="preserve">
To support clients with the implementation of the Standard, two useful tools have been developed:</t>
    </r>
    <r>
      <rPr>
        <b/>
        <sz val="10"/>
        <color theme="4"/>
        <rFont val="Calibri"/>
        <family val="2"/>
        <scheme val="minor"/>
      </rPr>
      <t xml:space="preserve"> Annex 6a</t>
    </r>
    <r>
      <rPr>
        <sz val="10"/>
        <color theme="1"/>
        <rFont val="Calibri"/>
        <family val="2"/>
        <scheme val="minor"/>
      </rPr>
      <t xml:space="preserve"> and </t>
    </r>
    <r>
      <rPr>
        <b/>
        <sz val="10"/>
        <color theme="4"/>
        <rFont val="Calibri"/>
        <family val="2"/>
        <scheme val="minor"/>
      </rPr>
      <t>Annex 6b</t>
    </r>
    <r>
      <rPr>
        <sz val="10"/>
        <color theme="1"/>
        <rFont val="Calibri"/>
        <family val="2"/>
        <scheme val="minor"/>
      </rPr>
      <t xml:space="preserve"> contain the </t>
    </r>
    <r>
      <rPr>
        <b/>
        <sz val="10"/>
        <color theme="1"/>
        <rFont val="Calibri"/>
        <family val="2"/>
        <scheme val="minor"/>
      </rPr>
      <t xml:space="preserve">Reduction Calculation Tool </t>
    </r>
    <r>
      <rPr>
        <sz val="10"/>
        <color theme="1"/>
        <rFont val="Calibri"/>
        <family val="2"/>
        <scheme val="minor"/>
      </rPr>
      <t xml:space="preserve">that allows clients to monitor their progress. </t>
    </r>
    <r>
      <rPr>
        <b/>
        <sz val="10"/>
        <color theme="4"/>
        <rFont val="Calibri"/>
        <family val="2"/>
        <scheme val="minor"/>
      </rPr>
      <t xml:space="preserve">Annex 7 </t>
    </r>
    <r>
      <rPr>
        <sz val="10"/>
        <color theme="1"/>
        <rFont val="Calibri"/>
        <family val="2"/>
        <scheme val="minor"/>
      </rPr>
      <t xml:space="preserve">contains the </t>
    </r>
    <r>
      <rPr>
        <b/>
        <sz val="10"/>
        <color theme="1"/>
        <rFont val="Calibri"/>
        <family val="2"/>
        <scheme val="minor"/>
      </rPr>
      <t>Self-Assessment Tool</t>
    </r>
    <r>
      <rPr>
        <sz val="10"/>
        <color theme="1"/>
        <rFont val="Calibri"/>
        <family val="2"/>
        <scheme val="minor"/>
      </rPr>
      <t xml:space="preserve">, which clients can use to self-evaluate their 'audit readiness'. </t>
    </r>
  </si>
  <si>
    <t>* Please enter footprint correction, if supplier has used offsets, see criterion 3.4 E)</t>
  </si>
  <si>
    <r>
      <rPr>
        <b/>
        <sz val="11"/>
        <color theme="1"/>
        <rFont val="Calibri"/>
        <family val="2"/>
        <scheme val="minor"/>
      </rPr>
      <t>actual footprint</t>
    </r>
    <r>
      <rPr>
        <b/>
        <sz val="8"/>
        <color theme="1"/>
        <rFont val="Calibri"/>
        <family val="2"/>
        <scheme val="minor"/>
      </rPr>
      <t xml:space="preserve"> 
</t>
    </r>
    <r>
      <rPr>
        <b/>
        <i/>
        <sz val="8"/>
        <color theme="1"/>
        <rFont val="Calibri"/>
        <family val="2"/>
        <scheme val="minor"/>
      </rPr>
      <t>(for offsetting)</t>
    </r>
    <r>
      <rPr>
        <b/>
        <sz val="8"/>
        <color theme="1"/>
        <rFont val="Calibri"/>
        <family val="2"/>
        <scheme val="minor"/>
      </rPr>
      <t xml:space="preserve">
</t>
    </r>
    <r>
      <rPr>
        <sz val="8"/>
        <color theme="1"/>
        <rFont val="Calibri"/>
        <family val="2"/>
        <scheme val="minor"/>
      </rPr>
      <t>(in T CO2eq)</t>
    </r>
  </si>
  <si>
    <r>
      <rPr>
        <b/>
        <sz val="11"/>
        <color theme="1"/>
        <rFont val="Calibri"/>
        <family val="2"/>
        <scheme val="minor"/>
      </rPr>
      <t>reduced footprint</t>
    </r>
    <r>
      <rPr>
        <b/>
        <sz val="8"/>
        <color theme="1"/>
        <rFont val="Calibri"/>
        <family val="2"/>
        <scheme val="minor"/>
      </rPr>
      <t xml:space="preserve"> 
</t>
    </r>
    <r>
      <rPr>
        <b/>
        <i/>
        <sz val="8"/>
        <color theme="1"/>
        <rFont val="Calibri"/>
        <family val="2"/>
        <scheme val="minor"/>
      </rPr>
      <t>(for reduction target)</t>
    </r>
    <r>
      <rPr>
        <b/>
        <sz val="8"/>
        <color theme="1"/>
        <rFont val="Calibri"/>
        <family val="2"/>
        <scheme val="minor"/>
      </rPr>
      <t xml:space="preserve">
</t>
    </r>
    <r>
      <rPr>
        <sz val="8"/>
        <color theme="1"/>
        <rFont val="Calibri"/>
        <family val="2"/>
        <scheme val="minor"/>
      </rPr>
      <t>(in T CO2eq)</t>
    </r>
  </si>
  <si>
    <r>
      <rPr>
        <b/>
        <sz val="11"/>
        <color theme="4"/>
        <rFont val="Calibri"/>
        <family val="2"/>
        <scheme val="minor"/>
      </rPr>
      <t>2.</t>
    </r>
    <r>
      <rPr>
        <sz val="11"/>
        <color theme="1"/>
        <rFont val="Calibri"/>
        <family val="2"/>
        <scheme val="minor"/>
      </rPr>
      <t xml:space="preserve"> When the footprint is made, the CO (or the contracted FC), reviews this tool and prepares the footprint in accordance with the client profile.</t>
    </r>
  </si>
  <si>
    <r>
      <rPr>
        <b/>
        <sz val="11"/>
        <color theme="4"/>
        <rFont val="Calibri"/>
        <family val="2"/>
        <scheme val="minor"/>
      </rPr>
      <t>3</t>
    </r>
    <r>
      <rPr>
        <sz val="11"/>
        <color theme="1"/>
        <rFont val="Calibri"/>
        <family val="2"/>
        <scheme val="minor"/>
      </rPr>
      <t>. During the audit, the CB consults the same tool to review if the footprint was prepared based on the correct client profile.</t>
    </r>
  </si>
  <si>
    <t>If no similar client is entered yet in database, a new client profile shall be created. The Carbon Advisor or Consultant communicates a request to CNG's 'Review Committee', who meets periodically, and who registers new client profiles in this tool.</t>
  </si>
  <si>
    <r>
      <rPr>
        <b/>
        <sz val="11"/>
        <color theme="4"/>
        <rFont val="Calibri"/>
        <family val="2"/>
        <scheme val="minor"/>
      </rPr>
      <t>5.</t>
    </r>
    <r>
      <rPr>
        <sz val="11"/>
        <color theme="1"/>
        <rFont val="Calibri"/>
        <family val="2"/>
        <scheme val="minor"/>
      </rPr>
      <t xml:space="preserve"> Clients already certified shall also review this tool annually, prior to submitting their footprint data sets.</t>
    </r>
  </si>
  <si>
    <r>
      <rPr>
        <b/>
        <sz val="11"/>
        <color theme="4"/>
        <rFont val="Calibri"/>
        <family val="2"/>
        <scheme val="minor"/>
      </rPr>
      <t xml:space="preserve">1. </t>
    </r>
    <r>
      <rPr>
        <sz val="11"/>
        <rFont val="Calibri"/>
        <family val="2"/>
        <scheme val="minor"/>
      </rPr>
      <t xml:space="preserve">Upon registration of new clients (not yet certified), CNG staff (Carbon Advisor or Consultant) checks this tool for comparable client profiles or sector information, to compare what boundaries are 'agreed' with similar clients, or to compare with 'the norm' for a certain sector or industry. </t>
    </r>
  </si>
  <si>
    <r>
      <rPr>
        <b/>
        <sz val="11"/>
        <color theme="4"/>
        <rFont val="Calibri"/>
        <family val="2"/>
        <scheme val="minor"/>
      </rPr>
      <t xml:space="preserve">4. </t>
    </r>
    <r>
      <rPr>
        <sz val="11"/>
        <color theme="1"/>
        <rFont val="Calibri"/>
        <family val="2"/>
        <scheme val="minor"/>
      </rPr>
      <t xml:space="preserve">Each year, CNG conducts a full review of all client profiles, and updates this tool in case of inconsistencies or new sector information. If clients are impacted by changes, CNG informs clients and together recalculate the (baseline) footprint, if applicable. </t>
    </r>
  </si>
  <si>
    <t xml:space="preserve">Likewise, if it is confirmed that reductions cannot be achieved in a certain sector or industry (e.g. because there is no 'green' technology available yet), this is recorded as well. </t>
  </si>
  <si>
    <t xml:space="preserve">NOTE: Clients shall use emission factor sources that are relevant for the country where the client is based. </t>
  </si>
  <si>
    <r>
      <rPr>
        <b/>
        <sz val="11"/>
        <color theme="4"/>
        <rFont val="Calibri"/>
        <family val="2"/>
        <scheme val="minor"/>
      </rPr>
      <t xml:space="preserve">2. </t>
    </r>
    <r>
      <rPr>
        <sz val="11"/>
        <rFont val="Calibri"/>
        <family val="2"/>
        <scheme val="minor"/>
      </rPr>
      <t>CNG (possibly in alignment with CB) decide together if the requested source is credible, and if so, CNG adds this source to the database, after which the client/ FC may also use this newly approved source.</t>
    </r>
  </si>
  <si>
    <r>
      <rPr>
        <b/>
        <sz val="11"/>
        <color theme="4"/>
        <rFont val="Calibri"/>
        <family val="2"/>
        <scheme val="minor"/>
      </rPr>
      <t>2.</t>
    </r>
    <r>
      <rPr>
        <sz val="11"/>
        <rFont val="Calibri"/>
        <family val="2"/>
        <scheme val="minor"/>
      </rPr>
      <t xml:space="preserve"> CNG (possibly in alignment with CB) decide together if the requested method is credible, and if so, CNG adds this method to the database, after which the client/ FC may also use this newly approved method.</t>
    </r>
  </si>
  <si>
    <r>
      <rPr>
        <b/>
        <sz val="11"/>
        <color theme="4"/>
        <rFont val="Calibri"/>
        <family val="2"/>
        <scheme val="minor"/>
      </rPr>
      <t>1.</t>
    </r>
    <r>
      <rPr>
        <sz val="11"/>
        <color theme="1"/>
        <rFont val="Calibri"/>
        <family val="2"/>
        <scheme val="minor"/>
      </rPr>
      <t xml:space="preserve"> During preparation of the footprint, the client or FC consults this database. </t>
    </r>
  </si>
  <si>
    <t>-&gt; If the method is listed in the database, he client/ FC may assume this method is credible and can be used for the footprint calculation. 
-&gt; If the method is not listed, the client/ FC needs to A) use another method OR B) request approval from CNG, by sending an email to: certification@climateneutralgroup.com or C) uses its method, and awaits the audit for (possible) corrections.</t>
  </si>
  <si>
    <r>
      <rPr>
        <b/>
        <sz val="11"/>
        <color theme="4"/>
        <rFont val="Calibri"/>
        <family val="2"/>
        <scheme val="minor"/>
      </rPr>
      <t xml:space="preserve">1. </t>
    </r>
    <r>
      <rPr>
        <sz val="11"/>
        <rFont val="Calibri"/>
        <family val="2"/>
        <scheme val="minor"/>
      </rPr>
      <t xml:space="preserve">During preparation of the footprint, the client or FC consults this database. </t>
    </r>
  </si>
  <si>
    <t>To be updated once new certification program goes live:</t>
  </si>
  <si>
    <r>
      <rPr>
        <b/>
        <sz val="10"/>
        <color theme="1"/>
        <rFont val="Calibri"/>
        <family val="2"/>
        <scheme val="minor"/>
      </rPr>
      <t>ASSUMPTIONS:</t>
    </r>
    <r>
      <rPr>
        <sz val="10"/>
        <color theme="1"/>
        <rFont val="Calibri"/>
        <family val="2"/>
        <scheme val="minor"/>
      </rPr>
      <t xml:space="preserve">
•	Insetting project Y in country A is a climate smart coffee project that produces a total yield of 1 mio kg green coffee. 
•	The certificate owner (CO), a coffee roaster, sources via a coffee trader (who is also the project owner) 300,000 kg green coffee from this insetting project. The other 700,000 kg is sold to other buyers. 
•	There are 2 options for the certificate owner to invest in the project:
</t>
    </r>
    <r>
      <rPr>
        <b/>
        <sz val="10"/>
        <color theme="1"/>
        <rFont val="Calibri"/>
        <family val="2"/>
        <scheme val="minor"/>
      </rPr>
      <t>- Ex ante:</t>
    </r>
    <r>
      <rPr>
        <sz val="10"/>
        <color theme="1"/>
        <rFont val="Calibri"/>
        <family val="2"/>
        <scheme val="minor"/>
      </rPr>
      <t xml:space="preserve"> Invests a lump sum, e.g. 100,000 EUR in this insetting project Y, OR
</t>
    </r>
    <r>
      <rPr>
        <b/>
        <sz val="10"/>
        <color theme="1"/>
        <rFont val="Calibri"/>
        <family val="2"/>
        <scheme val="minor"/>
      </rPr>
      <t>- Ex post:</t>
    </r>
    <r>
      <rPr>
        <sz val="10"/>
        <color theme="1"/>
        <rFont val="Calibri"/>
        <family val="2"/>
        <scheme val="minor"/>
      </rPr>
      <t xml:space="preserve"> Purchases credits, e.g. 10 eur/ ton CO2 reduction achieved.
•	Country A average emissions footprint = 0,08 kg CO2/ kg green coffee (ascertained at national level, using source: Ecoinvent). 
•	The project implements a range of emission reduction measures, and the new footprint of the insetting project is ascertained at 0,05 kg CO2/ kg green coffee. Thus, the project may claim a reduction of 0,08 – 0,05 = 0,03 kg CO2/ kg green coffee is achieved.
•	These CO2 reductions are quantified, converted into credits, and kept in a registry,
•	The roaster produces roasted coffee in bags of 1 kg which is the certified ‘end product’. 
</t>
    </r>
    <r>
      <rPr>
        <b/>
        <sz val="10"/>
        <color theme="1"/>
        <rFont val="Calibri"/>
        <family val="2"/>
        <scheme val="minor"/>
      </rPr>
      <t xml:space="preserve">CONCLUSIONS: </t>
    </r>
    <r>
      <rPr>
        <sz val="10"/>
        <color theme="1"/>
        <rFont val="Calibri"/>
        <family val="2"/>
        <scheme val="minor"/>
      </rPr>
      <t xml:space="preserve">
•	</t>
    </r>
    <r>
      <rPr>
        <b/>
        <sz val="10"/>
        <color theme="1"/>
        <rFont val="Calibri"/>
        <family val="2"/>
        <scheme val="minor"/>
      </rPr>
      <t xml:space="preserve">Ex ante: </t>
    </r>
    <r>
      <rPr>
        <sz val="10"/>
        <color theme="1"/>
        <rFont val="Calibri"/>
        <family val="2"/>
        <scheme val="minor"/>
      </rPr>
      <t xml:space="preserve">The CO has made a direct investment in its own supply chain -&gt; for 300,000 kg green coffee a direct reduction of 0,03 kg CO2 / kg is achieved. The new footprint of the CO’s finished coffee product (end product) will thus also be lower (reduced accordingly). 
•	</t>
    </r>
    <r>
      <rPr>
        <b/>
        <sz val="10"/>
        <color theme="1"/>
        <rFont val="Calibri"/>
        <family val="2"/>
        <scheme val="minor"/>
      </rPr>
      <t xml:space="preserve">Ex post: </t>
    </r>
    <r>
      <rPr>
        <sz val="10"/>
        <color theme="1"/>
        <rFont val="Calibri"/>
        <family val="2"/>
        <scheme val="minor"/>
      </rPr>
      <t xml:space="preserve">The CO has made a direct investment in its own supply chain -&gt; for 300,000 kg green coffee the CO has purchased credits. These may count towards the CO’s Annual Reduction Target, for scope 3 emissions (and proportional scope 1 + 2 emissions), hence may be directly subtracted from the footprint of the end product.
•	</t>
    </r>
    <r>
      <rPr>
        <sz val="10"/>
        <rFont val="Calibri"/>
        <family val="2"/>
        <scheme val="minor"/>
      </rPr>
      <t>Also it can be considered to add all reductions to the sourced 300.000 kg green coffee, if not claimed by other buyers.</t>
    </r>
    <r>
      <rPr>
        <sz val="10"/>
        <color rgb="FFFF0000"/>
        <rFont val="Calibri"/>
        <family val="2"/>
        <scheme val="minor"/>
      </rPr>
      <t xml:space="preserve">
</t>
    </r>
    <r>
      <rPr>
        <sz val="10"/>
        <color theme="1"/>
        <rFont val="Calibri"/>
        <family val="2"/>
        <scheme val="minor"/>
      </rPr>
      <t xml:space="preserve">
</t>
    </r>
    <r>
      <rPr>
        <b/>
        <sz val="10"/>
        <color theme="1"/>
        <rFont val="Calibri"/>
        <family val="2"/>
        <scheme val="minor"/>
      </rPr>
      <t>HOW VERIFIED?</t>
    </r>
    <r>
      <rPr>
        <sz val="10"/>
        <color theme="1"/>
        <rFont val="Calibri"/>
        <family val="2"/>
        <scheme val="minor"/>
      </rPr>
      <t xml:space="preserve">
•	After implementation of reduction measures, the footprint kg green coffee produced through of the insetting project shall be validated physically, at the project’s location. 
•	In addition, the source of the country average footprint per kg green coffee is checked. 
•	Next, the method to quantify or convert the ‘investment amount’ or ‘price paid for credits’ into ‘tonnes CO2 reduction’ shall be validated. NB: Externalities are not taken into account. 
•	Last, the registry is verified, to prevent double-claiming. </t>
    </r>
  </si>
  <si>
    <t>Investments*</t>
  </si>
  <si>
    <r>
      <t xml:space="preserve">* Applicable only to companies with core activity: financial services (e.g. investors, banks, etc)
</t>
    </r>
    <r>
      <rPr>
        <i/>
        <sz val="8"/>
        <color theme="4"/>
        <rFont val="Calibri"/>
        <family val="2"/>
        <scheme val="minor"/>
      </rPr>
      <t>The investment done by the certified client (the investor) generates emissions for the investee, which should be allocated to the investor.</t>
    </r>
  </si>
  <si>
    <t>Draft Release - vs 0.2 – May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</si>
</sst>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93">
    <font>
      <sz val="11"/>
      <color theme="1"/>
      <name val="Calibri"/>
      <family val="2"/>
      <scheme val="minor"/>
    </font>
    <font>
      <sz val="10"/>
      <color theme="1"/>
      <name val="Calibri"/>
      <family val="2"/>
      <scheme val="minor"/>
    </font>
    <font>
      <b/>
      <sz val="10"/>
      <name val="Calibri"/>
      <family val="2"/>
      <scheme val="minor"/>
    </font>
    <font>
      <sz val="10"/>
      <name val="Calibri"/>
      <family val="2"/>
      <scheme val="minor"/>
    </font>
    <font>
      <b/>
      <sz val="10"/>
      <color theme="1"/>
      <name val="Calibri"/>
      <family val="2"/>
      <scheme val="minor"/>
    </font>
    <font>
      <sz val="10"/>
      <color rgb="FFFF0000"/>
      <name val="Calibri"/>
      <family val="2"/>
      <scheme val="minor"/>
    </font>
    <font>
      <i/>
      <sz val="10"/>
      <name val="Calibri"/>
      <family val="2"/>
      <scheme val="minor"/>
    </font>
    <font>
      <b/>
      <sz val="10"/>
      <color theme="0"/>
      <name val="Calibri"/>
      <family val="2"/>
      <scheme val="minor"/>
    </font>
    <font>
      <sz val="10"/>
      <color theme="0"/>
      <name val="Calibri"/>
      <family val="2"/>
      <scheme val="minor"/>
    </font>
    <font>
      <sz val="11"/>
      <color rgb="FFFF0000"/>
      <name val="Calibri"/>
      <family val="2"/>
      <scheme val="minor"/>
    </font>
    <font>
      <b/>
      <sz val="11"/>
      <color theme="1"/>
      <name val="Calibri"/>
      <family val="2"/>
      <scheme val="minor"/>
    </font>
    <font>
      <sz val="8"/>
      <name val="Calibri"/>
      <family val="2"/>
      <scheme val="minor"/>
    </font>
    <font>
      <i/>
      <sz val="10"/>
      <color theme="1"/>
      <name val="Calibri"/>
      <family val="2"/>
      <scheme val="minor"/>
    </font>
    <font>
      <u/>
      <sz val="10"/>
      <color theme="1"/>
      <name val="Calibri"/>
      <family val="2"/>
      <scheme val="minor"/>
    </font>
    <font>
      <u/>
      <sz val="11"/>
      <color theme="10"/>
      <name val="Calibri"/>
      <family val="2"/>
      <scheme val="minor"/>
    </font>
    <font>
      <b/>
      <sz val="10"/>
      <color rgb="FF000000"/>
      <name val="Calibri"/>
      <family val="2"/>
      <scheme val="minor"/>
    </font>
    <font>
      <sz val="10"/>
      <color rgb="FF000000"/>
      <name val="Calibri"/>
      <family val="2"/>
      <scheme val="minor"/>
    </font>
    <font>
      <b/>
      <u/>
      <sz val="10"/>
      <color theme="1"/>
      <name val="Calibri"/>
      <family val="2"/>
      <scheme val="minor"/>
    </font>
    <font>
      <u/>
      <sz val="10"/>
      <name val="Calibri"/>
      <family val="2"/>
      <scheme val="minor"/>
    </font>
    <font>
      <b/>
      <sz val="10"/>
      <color rgb="FFFF0000"/>
      <name val="Calibri"/>
      <family val="2"/>
      <scheme val="minor"/>
    </font>
    <font>
      <b/>
      <sz val="14"/>
      <color theme="4"/>
      <name val="Calibri"/>
      <family val="2"/>
      <scheme val="minor"/>
    </font>
    <font>
      <sz val="11"/>
      <color theme="0"/>
      <name val="Calibri"/>
      <family val="2"/>
      <scheme val="minor"/>
    </font>
    <font>
      <u/>
      <sz val="10"/>
      <color rgb="FF000000"/>
      <name val="Calibri"/>
      <family val="2"/>
      <scheme val="minor"/>
    </font>
    <font>
      <b/>
      <sz val="10"/>
      <color theme="4"/>
      <name val="Calibri"/>
      <family val="2"/>
      <scheme val="minor"/>
    </font>
    <font>
      <i/>
      <sz val="9"/>
      <color rgb="FF000000"/>
      <name val="Calibri"/>
      <family val="2"/>
      <scheme val="minor"/>
    </font>
    <font>
      <sz val="10"/>
      <color rgb="FF272727"/>
      <name val="Calibri"/>
      <family val="2"/>
      <scheme val="minor"/>
    </font>
    <font>
      <sz val="11"/>
      <name val="Calibri"/>
      <family val="2"/>
      <scheme val="minor"/>
    </font>
    <font>
      <i/>
      <sz val="8"/>
      <color theme="1"/>
      <name val="Calibri"/>
      <family val="2"/>
      <scheme val="minor"/>
    </font>
    <font>
      <b/>
      <i/>
      <sz val="10"/>
      <name val="Calibri"/>
      <family val="2"/>
      <scheme val="minor"/>
    </font>
    <font>
      <b/>
      <i/>
      <sz val="10"/>
      <color theme="4"/>
      <name val="Calibri"/>
      <family val="2"/>
      <scheme val="minor"/>
    </font>
    <font>
      <i/>
      <sz val="11"/>
      <color theme="1"/>
      <name val="Calibri"/>
      <family val="2"/>
      <scheme val="minor"/>
    </font>
    <font>
      <i/>
      <sz val="8"/>
      <name val="Calibri"/>
      <family val="2"/>
      <scheme val="minor"/>
    </font>
    <font>
      <i/>
      <u/>
      <sz val="8"/>
      <color theme="1"/>
      <name val="Calibri"/>
      <family val="2"/>
      <scheme val="minor"/>
    </font>
    <font>
      <sz val="10"/>
      <color theme="4"/>
      <name val="Calibri"/>
      <family val="2"/>
      <scheme val="minor"/>
    </font>
    <font>
      <b/>
      <i/>
      <sz val="8"/>
      <color theme="4"/>
      <name val="Calibri"/>
      <family val="2"/>
      <scheme val="minor"/>
    </font>
    <font>
      <sz val="11"/>
      <color theme="1"/>
      <name val="Calibri"/>
      <family val="2"/>
      <scheme val="minor"/>
    </font>
    <font>
      <sz val="8"/>
      <color theme="1"/>
      <name val="Calibri"/>
      <family val="2"/>
      <scheme val="minor"/>
    </font>
    <font>
      <b/>
      <sz val="11"/>
      <color theme="4"/>
      <name val="Calibri"/>
      <family val="2"/>
      <scheme val="minor"/>
    </font>
    <font>
      <sz val="11"/>
      <color theme="4"/>
      <name val="Calibri"/>
      <family val="2"/>
      <scheme val="minor"/>
    </font>
    <font>
      <b/>
      <sz val="14"/>
      <color theme="1"/>
      <name val="Calibri"/>
      <family val="2"/>
      <scheme val="minor"/>
    </font>
    <font>
      <b/>
      <sz val="8"/>
      <color theme="1"/>
      <name val="Calibri"/>
      <family val="2"/>
      <scheme val="minor"/>
    </font>
    <font>
      <b/>
      <sz val="11"/>
      <name val="Calibri"/>
      <family val="2"/>
      <scheme val="minor"/>
    </font>
    <font>
      <b/>
      <i/>
      <sz val="8"/>
      <color theme="1"/>
      <name val="Calibri"/>
      <family val="2"/>
      <scheme val="minor"/>
    </font>
    <font>
      <b/>
      <i/>
      <sz val="8"/>
      <color rgb="FFFF0000"/>
      <name val="Calibri"/>
      <family val="2"/>
      <scheme val="minor"/>
    </font>
    <font>
      <sz val="8"/>
      <color theme="1"/>
      <name val="Calibri"/>
      <family val="2"/>
    </font>
    <font>
      <sz val="11"/>
      <color theme="0" tint="-4.9989318521683403E-2"/>
      <name val="Calibri"/>
      <family val="2"/>
      <scheme val="minor"/>
    </font>
    <font>
      <b/>
      <i/>
      <sz val="10"/>
      <color theme="9"/>
      <name val="Calibri"/>
      <family val="2"/>
      <scheme val="minor"/>
    </font>
    <font>
      <b/>
      <sz val="10"/>
      <color theme="9"/>
      <name val="Calibri"/>
      <family val="2"/>
      <scheme val="minor"/>
    </font>
    <font>
      <b/>
      <sz val="10"/>
      <color rgb="FF00B050"/>
      <name val="Calibri"/>
      <family val="2"/>
      <scheme val="minor"/>
    </font>
    <font>
      <b/>
      <i/>
      <sz val="10"/>
      <color theme="9" tint="-0.499984740745262"/>
      <name val="Calibri"/>
      <family val="2"/>
      <scheme val="minor"/>
    </font>
    <font>
      <b/>
      <i/>
      <sz val="10"/>
      <color theme="1"/>
      <name val="Calibri"/>
      <family val="2"/>
      <scheme val="minor"/>
    </font>
    <font>
      <sz val="11"/>
      <color theme="1"/>
      <name val="Wingdings"/>
      <charset val="2"/>
    </font>
    <font>
      <sz val="7.7"/>
      <color theme="1"/>
      <name val="Calibri"/>
      <family val="2"/>
    </font>
    <font>
      <sz val="11"/>
      <color theme="1"/>
      <name val="Calibri"/>
      <family val="2"/>
      <charset val="2"/>
      <scheme val="minor"/>
    </font>
    <font>
      <sz val="7.7"/>
      <color theme="1"/>
      <name val="Calibri"/>
      <family val="2"/>
      <charset val="2"/>
    </font>
    <font>
      <sz val="11"/>
      <color theme="1"/>
      <name val="Calibri"/>
      <family val="2"/>
      <charset val="2"/>
    </font>
    <font>
      <sz val="11"/>
      <color theme="1"/>
      <name val="Calibri"/>
      <family val="2"/>
    </font>
    <font>
      <sz val="11"/>
      <name val="Wingdings"/>
      <charset val="2"/>
    </font>
    <font>
      <sz val="11"/>
      <name val="Calibri"/>
      <family val="2"/>
      <charset val="2"/>
      <scheme val="minor"/>
    </font>
    <font>
      <sz val="8"/>
      <color theme="0"/>
      <name val="Calibri"/>
      <family val="2"/>
      <scheme val="minor"/>
    </font>
    <font>
      <i/>
      <sz val="8"/>
      <color theme="4"/>
      <name val="Calibri"/>
      <family val="2"/>
      <scheme val="minor"/>
    </font>
    <font>
      <u/>
      <sz val="10"/>
      <color theme="4"/>
      <name val="Calibri"/>
      <family val="2"/>
      <scheme val="minor"/>
    </font>
    <font>
      <b/>
      <sz val="11"/>
      <color rgb="FFFF0000"/>
      <name val="Calibri"/>
      <family val="2"/>
      <scheme val="minor"/>
    </font>
    <font>
      <b/>
      <sz val="14"/>
      <name val="Calibri"/>
      <family val="2"/>
      <scheme val="minor"/>
    </font>
    <font>
      <b/>
      <sz val="12"/>
      <name val="Calibri"/>
      <family val="2"/>
      <scheme val="minor"/>
    </font>
    <font>
      <b/>
      <sz val="12"/>
      <color rgb="FF000000"/>
      <name val="Calibri"/>
      <family val="2"/>
      <scheme val="minor"/>
    </font>
    <font>
      <i/>
      <sz val="8"/>
      <color rgb="FF000000"/>
      <name val="Calibri"/>
      <family val="2"/>
      <scheme val="minor"/>
    </font>
    <font>
      <i/>
      <sz val="7"/>
      <color rgb="FF000000"/>
      <name val="Calibri"/>
      <family val="2"/>
      <scheme val="minor"/>
    </font>
    <font>
      <b/>
      <sz val="12"/>
      <color theme="1"/>
      <name val="Calibri"/>
      <family val="2"/>
      <scheme val="minor"/>
    </font>
    <font>
      <i/>
      <sz val="8"/>
      <color rgb="FFFF0000"/>
      <name val="Calibri"/>
      <family val="2"/>
      <scheme val="minor"/>
    </font>
    <font>
      <b/>
      <i/>
      <u/>
      <sz val="10"/>
      <color theme="1"/>
      <name val="Calibri"/>
      <family val="2"/>
      <scheme val="minor"/>
    </font>
    <font>
      <sz val="10"/>
      <color theme="9"/>
      <name val="Calibri"/>
      <family val="2"/>
      <scheme val="minor"/>
    </font>
    <font>
      <sz val="16"/>
      <color theme="0" tint="-0.34998626667073579"/>
      <name val="Verdana"/>
      <family val="2"/>
    </font>
    <font>
      <sz val="8"/>
      <color theme="0" tint="-0.34998626667073579"/>
      <name val="Verdana"/>
      <family val="2"/>
    </font>
    <font>
      <sz val="36"/>
      <color theme="1"/>
      <name val="Calibri"/>
      <family val="2"/>
      <scheme val="minor"/>
    </font>
    <font>
      <sz val="20"/>
      <color rgb="FF4F81BD"/>
      <name val="Calibri"/>
      <family val="2"/>
      <scheme val="minor"/>
    </font>
    <font>
      <sz val="28"/>
      <color theme="1"/>
      <name val="Calibri"/>
      <family val="2"/>
      <scheme val="minor"/>
    </font>
    <font>
      <sz val="14"/>
      <color rgb="FF000000"/>
      <name val="Calibri"/>
      <family val="2"/>
      <scheme val="minor"/>
    </font>
    <font>
      <b/>
      <i/>
      <sz val="11"/>
      <color theme="1"/>
      <name val="Calibri"/>
      <family val="2"/>
      <scheme val="minor"/>
    </font>
    <font>
      <i/>
      <sz val="10"/>
      <color theme="3"/>
      <name val="Calibri"/>
      <family val="2"/>
      <scheme val="minor"/>
    </font>
    <font>
      <b/>
      <i/>
      <sz val="10"/>
      <color theme="3"/>
      <name val="Calibri"/>
      <family val="2"/>
      <scheme val="minor"/>
    </font>
    <font>
      <i/>
      <sz val="11"/>
      <name val="Calibri"/>
      <family val="2"/>
      <scheme val="minor"/>
    </font>
    <font>
      <i/>
      <u/>
      <sz val="11"/>
      <color theme="10"/>
      <name val="Calibri"/>
      <family val="2"/>
      <scheme val="minor"/>
    </font>
    <font>
      <sz val="14"/>
      <color theme="4"/>
      <name val="Calibri"/>
      <family val="2"/>
      <scheme val="minor"/>
    </font>
    <font>
      <i/>
      <sz val="10"/>
      <color theme="9"/>
      <name val="Calibri"/>
      <family val="2"/>
      <scheme val="minor"/>
    </font>
    <font>
      <i/>
      <sz val="10"/>
      <color theme="9" tint="-0.499984740745262"/>
      <name val="Calibri"/>
      <family val="2"/>
      <scheme val="minor"/>
    </font>
    <font>
      <sz val="6.6"/>
      <color theme="1"/>
      <name val="Calibri"/>
      <family val="2"/>
      <charset val="2"/>
    </font>
    <font>
      <i/>
      <sz val="8"/>
      <color theme="1"/>
      <name val="Calibri"/>
      <family val="2"/>
    </font>
    <font>
      <sz val="6.6"/>
      <color theme="1"/>
      <name val="Calibri"/>
      <family val="2"/>
    </font>
    <font>
      <sz val="11"/>
      <name val="Calibri"/>
      <family val="2"/>
    </font>
    <font>
      <u/>
      <sz val="8"/>
      <color theme="10"/>
      <name val="Calibri"/>
      <family val="2"/>
      <scheme val="minor"/>
    </font>
    <font>
      <sz val="8"/>
      <color theme="4"/>
      <name val="Calibri"/>
      <family val="2"/>
      <scheme val="minor"/>
    </font>
    <font>
      <b/>
      <i/>
      <sz val="8"/>
      <color rgb="FF00B050"/>
      <name val="Calibri"/>
      <family val="2"/>
      <scheme val="minor"/>
    </font>
  </fonts>
  <fills count="10">
    <fill>
      <patternFill patternType="none"/>
    </fill>
    <fill>
      <patternFill patternType="gray125"/>
    </fill>
    <fill>
      <patternFill patternType="solid">
        <fgColor theme="3" tint="0.79998168889431442"/>
        <bgColor indexed="64"/>
      </patternFill>
    </fill>
    <fill>
      <patternFill patternType="solid">
        <fgColor theme="4"/>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
      <patternFill patternType="lightDown">
        <fgColor theme="0" tint="-4.9989318521683403E-2"/>
        <bgColor theme="0" tint="-4.9989318521683403E-2"/>
      </patternFill>
    </fill>
    <fill>
      <patternFill patternType="solid">
        <fgColor theme="1" tint="4.9989318521683403E-2"/>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14" fillId="0" borderId="0" applyNumberFormat="0" applyFill="0" applyBorder="0" applyAlignment="0" applyProtection="0"/>
    <xf numFmtId="9" fontId="35" fillId="0" borderId="0" applyFont="0" applyFill="0" applyBorder="0" applyAlignment="0" applyProtection="0"/>
  </cellStyleXfs>
  <cellXfs count="513">
    <xf numFmtId="0" fontId="0" fillId="0" borderId="0" xfId="0"/>
    <xf numFmtId="0" fontId="4" fillId="0" borderId="0" xfId="0" applyFont="1" applyAlignment="1">
      <alignment horizontal="center" vertical="top" wrapText="1"/>
    </xf>
    <xf numFmtId="0" fontId="1" fillId="0" borderId="0" xfId="0" applyFont="1" applyAlignment="1">
      <alignment vertical="top" wrapText="1"/>
    </xf>
    <xf numFmtId="0" fontId="1" fillId="0" borderId="1" xfId="0" applyFont="1" applyBorder="1" applyAlignment="1">
      <alignment vertical="top" wrapText="1"/>
    </xf>
    <xf numFmtId="0" fontId="3" fillId="0" borderId="1" xfId="0" applyFont="1" applyBorder="1" applyAlignment="1">
      <alignment horizontal="left" vertical="top" wrapText="1" readingOrder="1"/>
    </xf>
    <xf numFmtId="0" fontId="1" fillId="0" borderId="1" xfId="0" applyFont="1" applyBorder="1" applyAlignment="1">
      <alignment horizontal="left" vertical="top" wrapText="1"/>
    </xf>
    <xf numFmtId="0" fontId="4" fillId="2" borderId="1" xfId="0" applyFont="1" applyFill="1" applyBorder="1" applyAlignment="1">
      <alignment vertical="top" wrapText="1"/>
    </xf>
    <xf numFmtId="0" fontId="1" fillId="0" borderId="0" xfId="0" applyFont="1"/>
    <xf numFmtId="0" fontId="3" fillId="0" borderId="1" xfId="0" applyFont="1" applyBorder="1" applyAlignment="1">
      <alignment vertical="top" wrapText="1"/>
    </xf>
    <xf numFmtId="0" fontId="0" fillId="0" borderId="0" xfId="0" applyAlignment="1">
      <alignment vertical="top"/>
    </xf>
    <xf numFmtId="0" fontId="7" fillId="3" borderId="1" xfId="0" applyFont="1" applyFill="1" applyBorder="1" applyAlignment="1">
      <alignment horizontal="center" vertical="top" wrapText="1"/>
    </xf>
    <xf numFmtId="0" fontId="8" fillId="3" borderId="1" xfId="0" applyFont="1" applyFill="1" applyBorder="1" applyAlignment="1">
      <alignment vertical="top" wrapText="1"/>
    </xf>
    <xf numFmtId="0" fontId="7" fillId="3" borderId="1" xfId="0" applyFont="1" applyFill="1" applyBorder="1" applyAlignment="1">
      <alignment vertical="center" wrapText="1"/>
    </xf>
    <xf numFmtId="0" fontId="0" fillId="0" borderId="0" xfId="0" applyAlignment="1">
      <alignment vertical="top" wrapText="1"/>
    </xf>
    <xf numFmtId="0" fontId="0" fillId="0" borderId="0" xfId="0" applyAlignment="1">
      <alignment vertical="center"/>
    </xf>
    <xf numFmtId="0" fontId="0" fillId="0" borderId="0" xfId="0" applyAlignment="1">
      <alignment vertical="center" wrapText="1"/>
    </xf>
    <xf numFmtId="0" fontId="4" fillId="5" borderId="1" xfId="0" applyFont="1" applyFill="1" applyBorder="1" applyAlignment="1">
      <alignment horizontal="center" vertical="top" wrapText="1"/>
    </xf>
    <xf numFmtId="0" fontId="2" fillId="5" borderId="1" xfId="0" applyFont="1" applyFill="1" applyBorder="1" applyAlignment="1">
      <alignment horizontal="center" vertical="top" wrapText="1"/>
    </xf>
    <xf numFmtId="0" fontId="2" fillId="5" borderId="1" xfId="0" applyFont="1" applyFill="1" applyBorder="1" applyAlignment="1">
      <alignment horizontal="left" vertical="top" wrapText="1" readingOrder="1"/>
    </xf>
    <xf numFmtId="0" fontId="4" fillId="5" borderId="1" xfId="0" applyFont="1" applyFill="1" applyBorder="1" applyAlignment="1">
      <alignment vertical="top" wrapText="1"/>
    </xf>
    <xf numFmtId="0" fontId="3" fillId="5" borderId="1" xfId="0" applyFont="1" applyFill="1" applyBorder="1" applyAlignment="1">
      <alignment horizontal="left" vertical="top" wrapText="1" readingOrder="1"/>
    </xf>
    <xf numFmtId="0" fontId="3" fillId="0" borderId="1" xfId="0" applyFont="1" applyBorder="1" applyAlignment="1">
      <alignment horizontal="left" vertical="top" wrapText="1"/>
    </xf>
    <xf numFmtId="0" fontId="5" fillId="0" borderId="1" xfId="0" applyFont="1" applyBorder="1" applyAlignment="1">
      <alignment vertical="top" wrapText="1"/>
    </xf>
    <xf numFmtId="0" fontId="1" fillId="0" borderId="0" xfId="0" applyFont="1" applyAlignment="1">
      <alignment vertical="center"/>
    </xf>
    <xf numFmtId="0" fontId="0" fillId="4" borderId="0" xfId="0" applyFill="1" applyBorder="1"/>
    <xf numFmtId="0" fontId="0" fillId="7" borderId="8" xfId="0" applyFill="1" applyBorder="1"/>
    <xf numFmtId="0" fontId="0" fillId="7" borderId="9" xfId="0" applyFill="1" applyBorder="1"/>
    <xf numFmtId="0" fontId="10" fillId="7" borderId="0" xfId="0" applyFont="1" applyFill="1" applyBorder="1"/>
    <xf numFmtId="0" fontId="0" fillId="7" borderId="0" xfId="0" applyFill="1" applyBorder="1"/>
    <xf numFmtId="0" fontId="0" fillId="7" borderId="11" xfId="0" applyFill="1" applyBorder="1"/>
    <xf numFmtId="0" fontId="36" fillId="7" borderId="0" xfId="0" applyFont="1" applyFill="1" applyBorder="1"/>
    <xf numFmtId="0" fontId="0" fillId="7" borderId="1" xfId="0" applyFill="1" applyBorder="1"/>
    <xf numFmtId="0" fontId="0" fillId="7" borderId="13" xfId="0" applyFill="1" applyBorder="1"/>
    <xf numFmtId="0" fontId="0" fillId="7" borderId="14" xfId="0" applyFill="1" applyBorder="1"/>
    <xf numFmtId="0" fontId="20" fillId="7" borderId="10" xfId="0" applyFont="1" applyFill="1" applyBorder="1" applyAlignment="1">
      <alignment horizontal="center"/>
    </xf>
    <xf numFmtId="0" fontId="0" fillId="7" borderId="10" xfId="0" applyFill="1" applyBorder="1"/>
    <xf numFmtId="0" fontId="0" fillId="7" borderId="12" xfId="0" applyFill="1" applyBorder="1"/>
    <xf numFmtId="0" fontId="0" fillId="7" borderId="0" xfId="0" applyFont="1" applyFill="1" applyBorder="1"/>
    <xf numFmtId="0" fontId="39" fillId="7" borderId="0" xfId="0" applyFont="1" applyFill="1" applyBorder="1"/>
    <xf numFmtId="0" fontId="38" fillId="6" borderId="1" xfId="0" applyFont="1" applyFill="1" applyBorder="1"/>
    <xf numFmtId="0" fontId="40" fillId="7" borderId="0" xfId="0" applyFont="1" applyFill="1" applyBorder="1"/>
    <xf numFmtId="0" fontId="0" fillId="7" borderId="0" xfId="0" applyFill="1" applyBorder="1" applyAlignment="1"/>
    <xf numFmtId="0" fontId="40" fillId="7" borderId="0" xfId="0" applyFont="1" applyFill="1" applyBorder="1" applyAlignment="1"/>
    <xf numFmtId="0" fontId="40" fillId="7" borderId="13" xfId="0" applyFont="1" applyFill="1" applyBorder="1"/>
    <xf numFmtId="9" fontId="0" fillId="7" borderId="1" xfId="2" applyFont="1" applyFill="1" applyBorder="1"/>
    <xf numFmtId="164" fontId="41" fillId="7" borderId="1" xfId="2" applyNumberFormat="1" applyFont="1" applyFill="1" applyBorder="1"/>
    <xf numFmtId="2" fontId="10" fillId="7" borderId="1" xfId="0" applyNumberFormat="1" applyFont="1" applyFill="1" applyBorder="1"/>
    <xf numFmtId="0" fontId="40" fillId="0" borderId="0" xfId="0" applyFont="1" applyAlignment="1">
      <alignment horizontal="center" wrapText="1"/>
    </xf>
    <xf numFmtId="165" fontId="0" fillId="7" borderId="1" xfId="0" applyNumberFormat="1" applyFill="1" applyBorder="1"/>
    <xf numFmtId="0" fontId="30" fillId="7" borderId="0" xfId="0" applyFont="1" applyFill="1" applyBorder="1" applyAlignment="1">
      <alignment horizontal="right"/>
    </xf>
    <xf numFmtId="0" fontId="0" fillId="7" borderId="7" xfId="0" applyFill="1" applyBorder="1"/>
    <xf numFmtId="0" fontId="40" fillId="7" borderId="10" xfId="0" applyFont="1" applyFill="1" applyBorder="1" applyAlignment="1">
      <alignment horizontal="center" wrapText="1"/>
    </xf>
    <xf numFmtId="0" fontId="40" fillId="7" borderId="0" xfId="0" applyFont="1" applyFill="1" applyBorder="1" applyAlignment="1">
      <alignment horizontal="center" wrapText="1"/>
    </xf>
    <xf numFmtId="0" fontId="42" fillId="7" borderId="0" xfId="0" applyFont="1" applyFill="1" applyBorder="1" applyAlignment="1">
      <alignment horizontal="center" wrapText="1"/>
    </xf>
    <xf numFmtId="49" fontId="10" fillId="7" borderId="0" xfId="0" applyNumberFormat="1" applyFont="1" applyFill="1" applyBorder="1" applyAlignment="1">
      <alignment horizontal="right" wrapText="1"/>
    </xf>
    <xf numFmtId="49" fontId="40" fillId="7" borderId="0" xfId="0" applyNumberFormat="1" applyFont="1" applyFill="1" applyBorder="1" applyAlignment="1">
      <alignment horizontal="right" wrapText="1"/>
    </xf>
    <xf numFmtId="49" fontId="40" fillId="7" borderId="0" xfId="0" applyNumberFormat="1" applyFont="1" applyFill="1" applyBorder="1" applyAlignment="1">
      <alignment horizontal="center" wrapText="1"/>
    </xf>
    <xf numFmtId="0" fontId="40" fillId="7" borderId="0" xfId="0" applyFont="1" applyFill="1" applyBorder="1" applyAlignment="1">
      <alignment horizontal="right" wrapText="1"/>
    </xf>
    <xf numFmtId="0" fontId="10" fillId="7" borderId="0" xfId="0" applyFont="1" applyFill="1" applyBorder="1" applyAlignment="1">
      <alignment horizontal="right" wrapText="1"/>
    </xf>
    <xf numFmtId="0" fontId="40" fillId="7" borderId="11" xfId="0" applyFont="1" applyFill="1" applyBorder="1" applyAlignment="1">
      <alignment horizontal="center" wrapText="1"/>
    </xf>
    <xf numFmtId="0" fontId="40" fillId="7" borderId="13" xfId="0" applyFont="1" applyFill="1" applyBorder="1" applyAlignment="1">
      <alignment horizontal="center" wrapText="1"/>
    </xf>
    <xf numFmtId="0" fontId="20" fillId="7" borderId="16" xfId="0" applyFont="1" applyFill="1" applyBorder="1" applyAlignment="1">
      <alignment horizontal="center"/>
    </xf>
    <xf numFmtId="0" fontId="39" fillId="7" borderId="17" xfId="0" applyFont="1" applyFill="1" applyBorder="1"/>
    <xf numFmtId="0" fontId="0" fillId="7" borderId="17" xfId="0" applyFill="1" applyBorder="1"/>
    <xf numFmtId="0" fontId="0" fillId="7" borderId="18" xfId="0" applyFill="1" applyBorder="1"/>
    <xf numFmtId="0" fontId="36" fillId="7" borderId="17" xfId="0" applyFont="1" applyFill="1" applyBorder="1"/>
    <xf numFmtId="0" fontId="10" fillId="7" borderId="17" xfId="0" applyFont="1" applyFill="1" applyBorder="1"/>
    <xf numFmtId="0" fontId="0" fillId="7" borderId="17" xfId="0" applyFill="1" applyBorder="1" applyAlignment="1"/>
    <xf numFmtId="2" fontId="0" fillId="7" borderId="1" xfId="0" applyNumberFormat="1" applyFill="1" applyBorder="1"/>
    <xf numFmtId="2" fontId="38" fillId="6" borderId="1" xfId="0" applyNumberFormat="1" applyFont="1" applyFill="1" applyBorder="1"/>
    <xf numFmtId="0" fontId="7" fillId="3" borderId="1" xfId="0" applyFont="1" applyFill="1" applyBorder="1" applyAlignment="1">
      <alignment horizontal="left" vertical="top" wrapText="1" readingOrder="1"/>
    </xf>
    <xf numFmtId="0" fontId="7" fillId="3" borderId="1" xfId="0" applyFont="1" applyFill="1" applyBorder="1" applyAlignment="1">
      <alignment horizontal="left" vertical="top" readingOrder="1"/>
    </xf>
    <xf numFmtId="0" fontId="7" fillId="3" borderId="5" xfId="0" applyFont="1" applyFill="1" applyBorder="1" applyAlignment="1">
      <alignment horizontal="left" vertical="top" readingOrder="1"/>
    </xf>
    <xf numFmtId="0" fontId="7" fillId="3" borderId="6" xfId="0" applyFont="1" applyFill="1" applyBorder="1" applyAlignment="1">
      <alignment horizontal="left" vertical="top" readingOrder="1"/>
    </xf>
    <xf numFmtId="0" fontId="20" fillId="6" borderId="0" xfId="0" applyFont="1" applyFill="1" applyAlignment="1">
      <alignment vertical="top"/>
    </xf>
    <xf numFmtId="0" fontId="0" fillId="6" borderId="0" xfId="0" applyFill="1"/>
    <xf numFmtId="0" fontId="55" fillId="0" borderId="1" xfId="0" applyFont="1" applyFill="1" applyBorder="1" applyAlignment="1">
      <alignment vertical="top" wrapText="1"/>
    </xf>
    <xf numFmtId="0" fontId="8" fillId="9" borderId="0" xfId="0" applyFont="1" applyFill="1" applyAlignment="1">
      <alignment vertical="center"/>
    </xf>
    <xf numFmtId="0" fontId="7" fillId="9" borderId="0" xfId="0" applyFont="1" applyFill="1" applyAlignment="1">
      <alignment vertical="center"/>
    </xf>
    <xf numFmtId="0" fontId="4" fillId="0" borderId="0" xfId="0" applyFont="1"/>
    <xf numFmtId="0" fontId="7" fillId="3" borderId="29" xfId="0" applyFont="1" applyFill="1" applyBorder="1" applyAlignment="1">
      <alignment vertical="center" wrapText="1"/>
    </xf>
    <xf numFmtId="0" fontId="7" fillId="3" borderId="27"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20" fillId="6" borderId="0" xfId="0" applyFont="1" applyFill="1" applyAlignment="1">
      <alignment vertical="center"/>
    </xf>
    <xf numFmtId="0" fontId="1" fillId="6" borderId="0" xfId="0" applyFont="1" applyFill="1"/>
    <xf numFmtId="0" fontId="19" fillId="6" borderId="0" xfId="0" applyFont="1" applyFill="1"/>
    <xf numFmtId="0" fontId="2" fillId="6" borderId="0" xfId="0" applyFont="1" applyFill="1"/>
    <xf numFmtId="0" fontId="4" fillId="6" borderId="0" xfId="0" applyFont="1" applyFill="1"/>
    <xf numFmtId="0" fontId="1" fillId="6" borderId="0" xfId="0" applyFont="1" applyFill="1" applyAlignment="1">
      <alignment horizontal="center" vertical="center"/>
    </xf>
    <xf numFmtId="0" fontId="1" fillId="6" borderId="0" xfId="0" applyFont="1" applyFill="1" applyAlignment="1">
      <alignment vertical="center"/>
    </xf>
    <xf numFmtId="0" fontId="1" fillId="0" borderId="0" xfId="0" applyFont="1" applyAlignment="1">
      <alignment horizontal="center" vertical="center"/>
    </xf>
    <xf numFmtId="0" fontId="0" fillId="6" borderId="0" xfId="0" applyFill="1" applyAlignment="1">
      <alignment vertical="center" wrapText="1"/>
    </xf>
    <xf numFmtId="0" fontId="0" fillId="6" borderId="0" xfId="0" applyFill="1" applyAlignment="1">
      <alignment vertical="center"/>
    </xf>
    <xf numFmtId="0" fontId="0" fillId="6" borderId="0" xfId="0" applyFill="1" applyAlignment="1">
      <alignment vertical="top"/>
    </xf>
    <xf numFmtId="0" fontId="45" fillId="6" borderId="0" xfId="0" applyFont="1" applyFill="1"/>
    <xf numFmtId="0" fontId="0" fillId="7" borderId="20" xfId="0" applyFill="1" applyBorder="1" applyAlignment="1">
      <alignment vertical="center" wrapText="1"/>
    </xf>
    <xf numFmtId="0" fontId="0" fillId="7" borderId="22" xfId="0" applyFill="1" applyBorder="1" applyAlignment="1">
      <alignment vertical="center" wrapText="1"/>
    </xf>
    <xf numFmtId="0" fontId="0" fillId="7" borderId="24" xfId="0" applyFill="1" applyBorder="1" applyAlignment="1">
      <alignment vertical="center" wrapText="1"/>
    </xf>
    <xf numFmtId="0" fontId="0" fillId="6" borderId="0" xfId="0" applyFill="1" applyBorder="1" applyAlignment="1">
      <alignment vertical="center" wrapText="1"/>
    </xf>
    <xf numFmtId="0" fontId="26" fillId="7" borderId="22" xfId="0" applyFont="1" applyFill="1" applyBorder="1" applyAlignment="1">
      <alignment vertical="center" wrapText="1"/>
    </xf>
    <xf numFmtId="0" fontId="0" fillId="7" borderId="22" xfId="0" quotePrefix="1" applyFill="1" applyBorder="1" applyAlignment="1">
      <alignment vertical="center" wrapText="1"/>
    </xf>
    <xf numFmtId="0" fontId="0" fillId="7" borderId="22" xfId="0" applyFont="1" applyFill="1" applyBorder="1" applyAlignment="1">
      <alignment vertical="center" wrapText="1"/>
    </xf>
    <xf numFmtId="0" fontId="26" fillId="7" borderId="24" xfId="0" applyFont="1" applyFill="1" applyBorder="1" applyAlignment="1">
      <alignment vertical="center" wrapText="1"/>
    </xf>
    <xf numFmtId="0" fontId="7" fillId="3" borderId="47" xfId="0" applyFont="1" applyFill="1" applyBorder="1" applyAlignment="1">
      <alignment horizontal="center" vertical="center" wrapText="1"/>
    </xf>
    <xf numFmtId="0" fontId="7" fillId="3" borderId="54" xfId="0" applyFont="1" applyFill="1" applyBorder="1" applyAlignment="1">
      <alignment horizontal="center" vertical="center" wrapText="1"/>
    </xf>
    <xf numFmtId="0" fontId="0" fillId="6" borderId="0" xfId="0" applyFill="1" applyAlignment="1">
      <alignment wrapText="1"/>
    </xf>
    <xf numFmtId="0" fontId="4" fillId="6" borderId="0" xfId="0" applyFont="1" applyFill="1" applyAlignment="1">
      <alignment horizontal="center" vertical="top" wrapText="1"/>
    </xf>
    <xf numFmtId="0" fontId="1" fillId="6" borderId="0" xfId="0" applyFont="1" applyFill="1" applyAlignment="1">
      <alignment vertical="top" wrapText="1"/>
    </xf>
    <xf numFmtId="0" fontId="4" fillId="6" borderId="0" xfId="0" applyFont="1" applyFill="1" applyAlignment="1">
      <alignment vertical="top" wrapText="1"/>
    </xf>
    <xf numFmtId="0" fontId="68" fillId="5" borderId="1" xfId="0" applyFont="1" applyFill="1" applyBorder="1" applyAlignment="1">
      <alignment horizontal="center" vertical="top" wrapText="1"/>
    </xf>
    <xf numFmtId="0" fontId="0" fillId="7" borderId="26" xfId="0" applyFill="1" applyBorder="1" applyAlignment="1">
      <alignment vertical="center" wrapText="1"/>
    </xf>
    <xf numFmtId="0" fontId="1" fillId="0" borderId="0" xfId="0" applyFont="1" applyBorder="1" applyAlignment="1">
      <alignment vertical="top" wrapText="1"/>
    </xf>
    <xf numFmtId="0" fontId="3" fillId="0" borderId="2" xfId="0" applyFont="1" applyBorder="1" applyAlignment="1">
      <alignment vertical="top" wrapText="1"/>
    </xf>
    <xf numFmtId="0" fontId="3" fillId="0" borderId="4" xfId="0" applyFont="1" applyBorder="1" applyAlignment="1">
      <alignment vertical="top" wrapText="1"/>
    </xf>
    <xf numFmtId="0" fontId="1" fillId="0" borderId="2" xfId="0" applyFont="1" applyBorder="1" applyAlignment="1">
      <alignment vertical="top" wrapText="1"/>
    </xf>
    <xf numFmtId="0" fontId="1" fillId="0" borderId="4" xfId="0" applyFont="1" applyBorder="1" applyAlignment="1">
      <alignment vertical="top" wrapText="1"/>
    </xf>
    <xf numFmtId="0" fontId="20" fillId="4" borderId="35" xfId="0" applyFont="1" applyFill="1" applyBorder="1" applyAlignment="1">
      <alignment horizontal="center" vertical="center" textRotation="90" wrapText="1"/>
    </xf>
    <xf numFmtId="0" fontId="20" fillId="4" borderId="36" xfId="0" applyFont="1" applyFill="1" applyBorder="1" applyAlignment="1">
      <alignment horizontal="center" vertical="center" textRotation="90" wrapText="1"/>
    </xf>
    <xf numFmtId="0" fontId="0" fillId="4" borderId="7" xfId="0" applyFill="1" applyBorder="1"/>
    <xf numFmtId="0" fontId="0" fillId="4" borderId="8" xfId="0" applyFill="1" applyBorder="1"/>
    <xf numFmtId="0" fontId="0" fillId="4" borderId="9" xfId="0" applyFill="1" applyBorder="1"/>
    <xf numFmtId="0" fontId="0" fillId="4" borderId="10" xfId="0" applyFill="1" applyBorder="1"/>
    <xf numFmtId="0" fontId="0" fillId="4" borderId="11" xfId="0" applyFill="1" applyBorder="1"/>
    <xf numFmtId="0" fontId="0" fillId="4" borderId="12" xfId="0" applyFill="1" applyBorder="1"/>
    <xf numFmtId="0" fontId="0" fillId="4" borderId="13" xfId="0" applyFill="1" applyBorder="1"/>
    <xf numFmtId="0" fontId="0" fillId="4" borderId="14" xfId="0" applyFill="1" applyBorder="1"/>
    <xf numFmtId="0" fontId="72" fillId="7" borderId="0" xfId="0" applyFont="1" applyFill="1" applyBorder="1" applyAlignment="1">
      <alignment horizontal="center" vertical="center"/>
    </xf>
    <xf numFmtId="0" fontId="73" fillId="7" borderId="0" xfId="0" applyFont="1" applyFill="1" applyBorder="1" applyAlignment="1">
      <alignment horizontal="center" vertical="center"/>
    </xf>
    <xf numFmtId="0" fontId="74" fillId="7" borderId="0" xfId="0" applyFont="1" applyFill="1" applyBorder="1" applyAlignment="1">
      <alignment horizontal="center" vertical="center"/>
    </xf>
    <xf numFmtId="0" fontId="75" fillId="7" borderId="0" xfId="0" applyFont="1" applyFill="1" applyBorder="1" applyAlignment="1">
      <alignment horizontal="center" vertical="center"/>
    </xf>
    <xf numFmtId="0" fontId="76" fillId="7" borderId="0" xfId="0" applyFont="1" applyFill="1" applyBorder="1" applyAlignment="1">
      <alignment horizontal="center" vertical="center"/>
    </xf>
    <xf numFmtId="0" fontId="77" fillId="7" borderId="0" xfId="0" applyFont="1" applyFill="1" applyBorder="1" applyAlignment="1">
      <alignment horizontal="center" vertical="center"/>
    </xf>
    <xf numFmtId="0" fontId="16" fillId="7" borderId="49" xfId="0" applyFont="1" applyFill="1" applyBorder="1" applyAlignment="1">
      <alignment vertical="center" wrapText="1"/>
    </xf>
    <xf numFmtId="0" fontId="16" fillId="7" borderId="19" xfId="0" applyFont="1" applyFill="1" applyBorder="1" applyAlignment="1">
      <alignment horizontal="center" vertical="center" wrapText="1"/>
    </xf>
    <xf numFmtId="0" fontId="16" fillId="7" borderId="20" xfId="0" applyFont="1" applyFill="1" applyBorder="1" applyAlignment="1">
      <alignment horizontal="center" vertical="center" wrapText="1"/>
    </xf>
    <xf numFmtId="0" fontId="16" fillId="7" borderId="57" xfId="0" applyFont="1" applyFill="1" applyBorder="1" applyAlignment="1">
      <alignment horizontal="center" vertical="center" wrapText="1"/>
    </xf>
    <xf numFmtId="0" fontId="16" fillId="7" borderId="56" xfId="0" applyFont="1" applyFill="1" applyBorder="1" applyAlignment="1">
      <alignment vertical="center" wrapText="1"/>
    </xf>
    <xf numFmtId="0" fontId="16" fillId="7" borderId="21" xfId="0" applyFont="1" applyFill="1" applyBorder="1" applyAlignment="1">
      <alignment horizontal="center" vertical="center" wrapText="1"/>
    </xf>
    <xf numFmtId="0" fontId="16" fillId="7" borderId="22" xfId="0" applyFont="1" applyFill="1" applyBorder="1" applyAlignment="1">
      <alignment horizontal="center" vertical="center" wrapText="1"/>
    </xf>
    <xf numFmtId="0" fontId="16" fillId="7" borderId="58" xfId="0" applyFont="1" applyFill="1" applyBorder="1" applyAlignment="1">
      <alignment horizontal="center" vertical="center" wrapText="1"/>
    </xf>
    <xf numFmtId="0" fontId="16" fillId="7" borderId="5" xfId="0" applyFont="1" applyFill="1" applyBorder="1" applyAlignment="1">
      <alignment vertical="center" wrapText="1"/>
    </xf>
    <xf numFmtId="0" fontId="16" fillId="7" borderId="59" xfId="0" applyFont="1" applyFill="1" applyBorder="1" applyAlignment="1">
      <alignment horizontal="center" vertical="center" wrapText="1"/>
    </xf>
    <xf numFmtId="0" fontId="16" fillId="7" borderId="55" xfId="0" applyFont="1" applyFill="1" applyBorder="1" applyAlignment="1">
      <alignment vertical="center" wrapText="1"/>
    </xf>
    <xf numFmtId="0" fontId="16" fillId="7" borderId="23" xfId="0" applyFont="1" applyFill="1" applyBorder="1" applyAlignment="1">
      <alignment horizontal="center" vertical="center" wrapText="1"/>
    </xf>
    <xf numFmtId="0" fontId="16" fillId="7" borderId="24" xfId="0" applyFont="1" applyFill="1" applyBorder="1" applyAlignment="1">
      <alignment horizontal="center" vertical="center" wrapText="1"/>
    </xf>
    <xf numFmtId="0" fontId="16" fillId="7" borderId="60" xfId="0" applyFont="1" applyFill="1" applyBorder="1" applyAlignment="1">
      <alignment horizontal="center" vertical="center" wrapText="1"/>
    </xf>
    <xf numFmtId="0" fontId="16" fillId="7" borderId="25" xfId="0" applyFont="1" applyFill="1" applyBorder="1" applyAlignment="1">
      <alignment horizontal="center" vertical="center" wrapText="1"/>
    </xf>
    <xf numFmtId="0" fontId="16" fillId="7" borderId="26" xfId="0" applyFont="1" applyFill="1" applyBorder="1" applyAlignment="1">
      <alignment horizontal="center" vertical="center" wrapText="1"/>
    </xf>
    <xf numFmtId="0" fontId="16" fillId="7" borderId="53" xfId="0" applyFont="1" applyFill="1" applyBorder="1" applyAlignment="1">
      <alignment vertical="center" wrapText="1"/>
    </xf>
    <xf numFmtId="0" fontId="23" fillId="7" borderId="34" xfId="0" applyFont="1" applyFill="1" applyBorder="1" applyAlignment="1">
      <alignment horizontal="center" vertical="center" wrapText="1"/>
    </xf>
    <xf numFmtId="0" fontId="23" fillId="7" borderId="31" xfId="0" applyFont="1" applyFill="1" applyBorder="1" applyAlignment="1">
      <alignment vertical="center" wrapText="1"/>
    </xf>
    <xf numFmtId="0" fontId="23" fillId="7" borderId="19" xfId="0" applyFont="1" applyFill="1" applyBorder="1" applyAlignment="1">
      <alignment horizontal="center" vertical="center" wrapText="1"/>
    </xf>
    <xf numFmtId="0" fontId="23" fillId="7" borderId="20" xfId="0" applyFont="1" applyFill="1" applyBorder="1" applyAlignment="1">
      <alignment horizontal="center" vertical="center" wrapText="1"/>
    </xf>
    <xf numFmtId="0" fontId="23" fillId="7" borderId="35" xfId="0" applyFont="1" applyFill="1" applyBorder="1" applyAlignment="1">
      <alignment horizontal="center" vertical="center" wrapText="1"/>
    </xf>
    <xf numFmtId="0" fontId="33" fillId="7" borderId="15" xfId="0" applyFont="1" applyFill="1" applyBorder="1" applyAlignment="1">
      <alignment vertical="center" wrapText="1"/>
    </xf>
    <xf numFmtId="0" fontId="23" fillId="7" borderId="25" xfId="0" applyFont="1" applyFill="1" applyBorder="1" applyAlignment="1">
      <alignment horizontal="center" vertical="center" wrapText="1"/>
    </xf>
    <xf numFmtId="0" fontId="23" fillId="7" borderId="26" xfId="0" applyFont="1" applyFill="1" applyBorder="1" applyAlignment="1">
      <alignment horizontal="center" vertical="center" wrapText="1"/>
    </xf>
    <xf numFmtId="0" fontId="23" fillId="7" borderId="32" xfId="0" applyFont="1" applyFill="1" applyBorder="1" applyAlignment="1">
      <alignment vertical="center" wrapText="1"/>
    </xf>
    <xf numFmtId="0" fontId="16" fillId="7" borderId="32" xfId="0" applyFont="1" applyFill="1" applyBorder="1" applyAlignment="1">
      <alignment horizontal="left" vertical="center" wrapText="1" indent="1"/>
    </xf>
    <xf numFmtId="0" fontId="23" fillId="7" borderId="36" xfId="0" applyFont="1" applyFill="1" applyBorder="1" applyAlignment="1">
      <alignment horizontal="center" vertical="center" wrapText="1"/>
    </xf>
    <xf numFmtId="0" fontId="16" fillId="7" borderId="33" xfId="0" applyFont="1" applyFill="1" applyBorder="1" applyAlignment="1">
      <alignment horizontal="left" vertical="center" wrapText="1" indent="1"/>
    </xf>
    <xf numFmtId="0" fontId="33" fillId="7" borderId="32" xfId="0" quotePrefix="1" applyFont="1" applyFill="1" applyBorder="1" applyAlignment="1">
      <alignment vertical="center" wrapText="1"/>
    </xf>
    <xf numFmtId="0" fontId="23" fillId="7" borderId="22" xfId="0" applyFont="1" applyFill="1" applyBorder="1" applyAlignment="1">
      <alignment horizontal="center" vertical="center" wrapText="1"/>
    </xf>
    <xf numFmtId="0" fontId="23" fillId="7" borderId="21" xfId="0" applyFont="1" applyFill="1" applyBorder="1" applyAlignment="1">
      <alignment horizontal="center" vertical="center" wrapText="1"/>
    </xf>
    <xf numFmtId="0" fontId="15" fillId="7" borderId="22" xfId="0" applyFont="1" applyFill="1" applyBorder="1" applyAlignment="1">
      <alignment horizontal="center" vertical="center" wrapText="1"/>
    </xf>
    <xf numFmtId="0" fontId="33" fillId="7" borderId="32" xfId="0" applyFont="1" applyFill="1" applyBorder="1" applyAlignment="1">
      <alignment vertical="center" wrapText="1"/>
    </xf>
    <xf numFmtId="0" fontId="3" fillId="7" borderId="32" xfId="0" applyFont="1" applyFill="1" applyBorder="1" applyAlignment="1">
      <alignment horizontal="left" vertical="center" wrapText="1" indent="1"/>
    </xf>
    <xf numFmtId="0" fontId="3" fillId="7" borderId="33" xfId="0" applyFont="1" applyFill="1" applyBorder="1" applyAlignment="1">
      <alignment horizontal="left" vertical="center" wrapText="1" indent="1"/>
    </xf>
    <xf numFmtId="0" fontId="33" fillId="7" borderId="32" xfId="0" applyFont="1" applyFill="1" applyBorder="1" applyAlignment="1">
      <alignment horizontal="left" vertical="center" wrapText="1"/>
    </xf>
    <xf numFmtId="0" fontId="23" fillId="7" borderId="44" xfId="0" applyFont="1" applyFill="1" applyBorder="1" applyAlignment="1">
      <alignment vertical="center" wrapText="1"/>
    </xf>
    <xf numFmtId="0" fontId="3" fillId="7" borderId="19" xfId="0" applyFont="1" applyFill="1" applyBorder="1" applyAlignment="1">
      <alignment horizontal="center" vertical="center" wrapText="1"/>
    </xf>
    <xf numFmtId="0" fontId="3" fillId="7" borderId="20" xfId="0" applyFont="1" applyFill="1" applyBorder="1" applyAlignment="1">
      <alignment horizontal="center" vertical="center" wrapText="1"/>
    </xf>
    <xf numFmtId="0" fontId="33" fillId="7" borderId="45" xfId="0" applyFont="1" applyFill="1" applyBorder="1" applyAlignment="1">
      <alignment vertical="center" wrapText="1"/>
    </xf>
    <xf numFmtId="0" fontId="3" fillId="7" borderId="21" xfId="0" applyFont="1" applyFill="1" applyBorder="1" applyAlignment="1">
      <alignment horizontal="center" vertical="center" wrapText="1"/>
    </xf>
    <xf numFmtId="0" fontId="3" fillId="7" borderId="22" xfId="0" applyFont="1" applyFill="1" applyBorder="1" applyAlignment="1">
      <alignment horizontal="center" vertical="center" wrapText="1"/>
    </xf>
    <xf numFmtId="0" fontId="3" fillId="7" borderId="46" xfId="0" applyFont="1" applyFill="1" applyBorder="1" applyAlignment="1">
      <alignment horizontal="left" vertical="center" wrapText="1" indent="1"/>
    </xf>
    <xf numFmtId="0" fontId="3" fillId="7" borderId="39" xfId="0" applyFont="1" applyFill="1" applyBorder="1" applyAlignment="1">
      <alignment horizontal="center" vertical="center" wrapText="1"/>
    </xf>
    <xf numFmtId="0" fontId="3" fillId="7" borderId="40" xfId="0" applyFont="1" applyFill="1" applyBorder="1" applyAlignment="1">
      <alignment horizontal="center" vertical="center" wrapText="1"/>
    </xf>
    <xf numFmtId="0" fontId="1" fillId="7" borderId="32" xfId="0" applyFont="1" applyFill="1" applyBorder="1" applyAlignment="1">
      <alignment horizontal="left" vertical="center" wrapText="1" indent="1"/>
    </xf>
    <xf numFmtId="0" fontId="1" fillId="7" borderId="33" xfId="0" applyFont="1" applyFill="1" applyBorder="1" applyAlignment="1">
      <alignment horizontal="left" vertical="center" wrapText="1" indent="1"/>
    </xf>
    <xf numFmtId="0" fontId="3" fillId="7" borderId="23"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1" fillId="7" borderId="24" xfId="0" applyFont="1" applyFill="1" applyBorder="1" applyAlignment="1">
      <alignment horizontal="center" vertical="center" wrapText="1"/>
    </xf>
    <xf numFmtId="0" fontId="1" fillId="7" borderId="23"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7" borderId="26" xfId="0" applyFont="1" applyFill="1" applyBorder="1" applyAlignment="1">
      <alignment horizontal="center" vertical="center" wrapText="1"/>
    </xf>
    <xf numFmtId="0" fontId="16" fillId="7" borderId="38" xfId="0" applyFont="1" applyFill="1" applyBorder="1" applyAlignment="1">
      <alignment horizontal="left" vertical="center" wrapText="1" indent="1"/>
    </xf>
    <xf numFmtId="0" fontId="3" fillId="7" borderId="50" xfId="0" applyFont="1" applyFill="1" applyBorder="1" applyAlignment="1">
      <alignment horizontal="center" vertical="center" wrapText="1"/>
    </xf>
    <xf numFmtId="0" fontId="3" fillId="7" borderId="43" xfId="0" applyFont="1" applyFill="1" applyBorder="1" applyAlignment="1">
      <alignment horizontal="center" vertical="center" wrapText="1"/>
    </xf>
    <xf numFmtId="0" fontId="3" fillId="7" borderId="42" xfId="0" applyFont="1" applyFill="1" applyBorder="1" applyAlignment="1">
      <alignment horizontal="center" vertical="center" wrapText="1"/>
    </xf>
    <xf numFmtId="0" fontId="3" fillId="7" borderId="41" xfId="0" applyFont="1" applyFill="1" applyBorder="1" applyAlignment="1">
      <alignment horizontal="center" vertical="center" wrapText="1"/>
    </xf>
    <xf numFmtId="0" fontId="5" fillId="7" borderId="22"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7" borderId="37" xfId="0" applyFont="1" applyFill="1" applyBorder="1" applyAlignment="1">
      <alignment horizontal="center" vertical="center" wrapText="1"/>
    </xf>
    <xf numFmtId="0" fontId="23" fillId="7" borderId="15" xfId="0" applyFont="1" applyFill="1" applyBorder="1" applyAlignment="1">
      <alignment vertical="center" wrapText="1"/>
    </xf>
    <xf numFmtId="0" fontId="3" fillId="7" borderId="0" xfId="0" applyFont="1" applyFill="1" applyBorder="1" applyAlignment="1">
      <alignment horizontal="left" vertical="center" wrapText="1" indent="1"/>
    </xf>
    <xf numFmtId="0" fontId="3" fillId="7" borderId="47" xfId="0" applyFont="1" applyFill="1" applyBorder="1" applyAlignment="1">
      <alignment horizontal="center" vertical="center" wrapText="1"/>
    </xf>
    <xf numFmtId="0" fontId="23" fillId="7" borderId="54" xfId="0" applyFont="1" applyFill="1" applyBorder="1" applyAlignment="1">
      <alignment horizontal="center" vertical="center" wrapText="1"/>
    </xf>
    <xf numFmtId="0" fontId="20" fillId="6" borderId="0" xfId="0" applyFont="1" applyFill="1" applyAlignment="1">
      <alignment horizontal="left"/>
    </xf>
    <xf numFmtId="0" fontId="10" fillId="6" borderId="0" xfId="0" applyFont="1" applyFill="1"/>
    <xf numFmtId="0" fontId="26" fillId="6" borderId="0" xfId="0" applyFont="1" applyFill="1"/>
    <xf numFmtId="0" fontId="9" fillId="6" borderId="0" xfId="0" applyFont="1" applyFill="1"/>
    <xf numFmtId="0" fontId="0" fillId="7" borderId="1" xfId="0" applyFill="1" applyBorder="1" applyAlignment="1">
      <alignment wrapText="1"/>
    </xf>
    <xf numFmtId="0" fontId="9" fillId="7" borderId="1" xfId="0" applyFont="1" applyFill="1" applyBorder="1"/>
    <xf numFmtId="0" fontId="21" fillId="3" borderId="19" xfId="0" applyFont="1" applyFill="1" applyBorder="1"/>
    <xf numFmtId="0" fontId="21" fillId="3" borderId="48" xfId="0" applyFont="1" applyFill="1" applyBorder="1"/>
    <xf numFmtId="0" fontId="21" fillId="3" borderId="20" xfId="0" applyFont="1" applyFill="1" applyBorder="1"/>
    <xf numFmtId="0" fontId="0" fillId="7" borderId="21" xfId="0" applyFill="1" applyBorder="1"/>
    <xf numFmtId="0" fontId="0" fillId="7" borderId="22" xfId="0" applyFill="1" applyBorder="1"/>
    <xf numFmtId="0" fontId="0" fillId="7" borderId="23" xfId="0" applyFill="1" applyBorder="1"/>
    <xf numFmtId="0" fontId="0" fillId="7" borderId="52" xfId="0" applyFill="1" applyBorder="1"/>
    <xf numFmtId="0" fontId="0" fillId="7" borderId="24" xfId="0" applyFill="1" applyBorder="1"/>
    <xf numFmtId="0" fontId="62" fillId="7" borderId="21" xfId="0" applyFont="1" applyFill="1" applyBorder="1" applyAlignment="1">
      <alignment horizontal="right" vertical="center"/>
    </xf>
    <xf numFmtId="0" fontId="9" fillId="7" borderId="21" xfId="0" applyFont="1" applyFill="1" applyBorder="1" applyAlignment="1">
      <alignment vertical="center"/>
    </xf>
    <xf numFmtId="0" fontId="0" fillId="7" borderId="25" xfId="0" applyFill="1" applyBorder="1"/>
    <xf numFmtId="0" fontId="0" fillId="7" borderId="4" xfId="0" applyFill="1" applyBorder="1"/>
    <xf numFmtId="0" fontId="0" fillId="7" borderId="26" xfId="0" applyFill="1" applyBorder="1"/>
    <xf numFmtId="0" fontId="21" fillId="3" borderId="27" xfId="0" applyFont="1" applyFill="1" applyBorder="1"/>
    <xf numFmtId="0" fontId="21" fillId="3" borderId="28" xfId="0" applyFont="1" applyFill="1" applyBorder="1"/>
    <xf numFmtId="0" fontId="21" fillId="3" borderId="30" xfId="0" applyFont="1" applyFill="1" applyBorder="1"/>
    <xf numFmtId="0" fontId="10" fillId="6" borderId="0" xfId="0" applyFont="1" applyFill="1" applyAlignment="1">
      <alignment vertical="top"/>
    </xf>
    <xf numFmtId="0" fontId="26" fillId="6" borderId="0" xfId="0" applyFont="1" applyFill="1" applyAlignment="1">
      <alignment vertical="top"/>
    </xf>
    <xf numFmtId="0" fontId="10" fillId="6" borderId="0" xfId="0" applyFont="1" applyFill="1" applyAlignment="1">
      <alignment horizontal="right"/>
    </xf>
    <xf numFmtId="0" fontId="0" fillId="6" borderId="0" xfId="0" applyFill="1" applyAlignment="1">
      <alignment horizontal="right"/>
    </xf>
    <xf numFmtId="0" fontId="10" fillId="6" borderId="0" xfId="0" applyFont="1" applyFill="1" applyAlignment="1">
      <alignment horizontal="right" vertical="top"/>
    </xf>
    <xf numFmtId="0" fontId="14" fillId="7" borderId="1" xfId="1" applyFill="1" applyBorder="1"/>
    <xf numFmtId="0" fontId="14" fillId="7" borderId="52" xfId="1" applyFill="1" applyBorder="1"/>
    <xf numFmtId="0" fontId="14" fillId="7" borderId="4" xfId="1" applyFill="1" applyBorder="1"/>
    <xf numFmtId="0" fontId="0" fillId="7" borderId="39" xfId="0" applyFill="1" applyBorder="1"/>
    <xf numFmtId="0" fontId="9" fillId="7" borderId="0" xfId="0" applyFont="1" applyFill="1"/>
    <xf numFmtId="0" fontId="0" fillId="7" borderId="40" xfId="0" applyFill="1" applyBorder="1"/>
    <xf numFmtId="0" fontId="14" fillId="7" borderId="2" xfId="1" applyFill="1" applyBorder="1"/>
    <xf numFmtId="0" fontId="9" fillId="7" borderId="52" xfId="0" applyFont="1" applyFill="1" applyBorder="1"/>
    <xf numFmtId="0" fontId="20" fillId="6" borderId="0" xfId="0" applyFont="1" applyFill="1" applyAlignment="1">
      <alignment horizontal="left" vertical="top"/>
    </xf>
    <xf numFmtId="0" fontId="21" fillId="6" borderId="0" xfId="0" applyFont="1" applyFill="1" applyAlignment="1">
      <alignment vertical="center"/>
    </xf>
    <xf numFmtId="0" fontId="21" fillId="3" borderId="48" xfId="0" applyFont="1" applyFill="1" applyBorder="1" applyAlignment="1">
      <alignment vertical="center"/>
    </xf>
    <xf numFmtId="0" fontId="21" fillId="3" borderId="20" xfId="0" applyFont="1" applyFill="1" applyBorder="1" applyAlignment="1">
      <alignment vertical="center"/>
    </xf>
    <xf numFmtId="0" fontId="14" fillId="7" borderId="22" xfId="1" applyFill="1" applyBorder="1" applyAlignment="1">
      <alignment vertical="top"/>
    </xf>
    <xf numFmtId="0" fontId="10" fillId="7" borderId="1" xfId="0" applyFont="1" applyFill="1" applyBorder="1" applyAlignment="1">
      <alignment vertical="top" wrapText="1"/>
    </xf>
    <xf numFmtId="0" fontId="10" fillId="7" borderId="52" xfId="0" applyFont="1" applyFill="1" applyBorder="1" applyAlignment="1">
      <alignment vertical="top" wrapText="1"/>
    </xf>
    <xf numFmtId="0" fontId="14" fillId="7" borderId="24" xfId="1" applyFill="1" applyBorder="1" applyAlignment="1">
      <alignment vertical="top"/>
    </xf>
    <xf numFmtId="0" fontId="21" fillId="3" borderId="48" xfId="0" applyFont="1" applyFill="1" applyBorder="1" applyAlignment="1">
      <alignment vertical="top"/>
    </xf>
    <xf numFmtId="0" fontId="21" fillId="3" borderId="20" xfId="0" applyFont="1" applyFill="1" applyBorder="1" applyAlignment="1">
      <alignment vertical="top"/>
    </xf>
    <xf numFmtId="0" fontId="21" fillId="6" borderId="0" xfId="0" applyFont="1" applyFill="1" applyAlignment="1">
      <alignment vertical="top"/>
    </xf>
    <xf numFmtId="0" fontId="0" fillId="7" borderId="1" xfId="0" applyFill="1" applyBorder="1" applyAlignment="1">
      <alignment vertical="top"/>
    </xf>
    <xf numFmtId="0" fontId="0" fillId="7" borderId="22" xfId="0" applyFill="1" applyBorder="1" applyAlignment="1">
      <alignment vertical="top"/>
    </xf>
    <xf numFmtId="0" fontId="0" fillId="7" borderId="1" xfId="0" applyFont="1" applyFill="1" applyBorder="1" applyAlignment="1">
      <alignment vertical="top"/>
    </xf>
    <xf numFmtId="0" fontId="81" fillId="6" borderId="0" xfId="0" applyFont="1" applyFill="1"/>
    <xf numFmtId="0" fontId="82" fillId="6" borderId="0" xfId="1" applyFont="1" applyFill="1"/>
    <xf numFmtId="0" fontId="81" fillId="6" borderId="0" xfId="1" applyFont="1" applyFill="1"/>
    <xf numFmtId="0" fontId="20" fillId="6" borderId="0" xfId="0" applyFont="1" applyFill="1" applyAlignment="1">
      <alignment horizontal="left" wrapText="1"/>
    </xf>
    <xf numFmtId="0" fontId="20" fillId="6" borderId="0" xfId="0" applyFont="1" applyFill="1" applyAlignment="1">
      <alignment horizontal="left" vertical="top" wrapText="1"/>
    </xf>
    <xf numFmtId="0" fontId="10" fillId="6" borderId="0" xfId="0" applyFont="1" applyFill="1" applyAlignment="1">
      <alignment horizontal="right" vertical="top" wrapText="1"/>
    </xf>
    <xf numFmtId="0" fontId="10" fillId="6" borderId="0" xfId="0" applyFont="1" applyFill="1" applyAlignment="1">
      <alignment vertical="top" wrapText="1"/>
    </xf>
    <xf numFmtId="0" fontId="21" fillId="3" borderId="19" xfId="0" applyFont="1" applyFill="1" applyBorder="1" applyAlignment="1">
      <alignment vertical="center" wrapText="1"/>
    </xf>
    <xf numFmtId="0" fontId="0" fillId="7" borderId="21" xfId="0" applyFill="1" applyBorder="1" applyAlignment="1">
      <alignment vertical="top" wrapText="1"/>
    </xf>
    <xf numFmtId="0" fontId="0" fillId="7" borderId="23" xfId="0" applyFill="1" applyBorder="1" applyAlignment="1">
      <alignment vertical="top" wrapText="1"/>
    </xf>
    <xf numFmtId="0" fontId="0" fillId="6" borderId="0" xfId="0" applyFill="1" applyAlignment="1">
      <alignment vertical="top" wrapText="1"/>
    </xf>
    <xf numFmtId="0" fontId="21" fillId="3" borderId="19" xfId="0" applyFont="1" applyFill="1" applyBorder="1" applyAlignment="1">
      <alignment vertical="top" wrapText="1"/>
    </xf>
    <xf numFmtId="0" fontId="9" fillId="6" borderId="0" xfId="0" applyFont="1" applyFill="1" applyAlignment="1">
      <alignment vertical="top"/>
    </xf>
    <xf numFmtId="0" fontId="41" fillId="6" borderId="0" xfId="0" applyFont="1" applyFill="1" applyAlignment="1">
      <alignment vertical="center"/>
    </xf>
    <xf numFmtId="9" fontId="9" fillId="6" borderId="0" xfId="0" applyNumberFormat="1" applyFont="1" applyFill="1" applyAlignment="1">
      <alignment vertical="top"/>
    </xf>
    <xf numFmtId="0" fontId="9" fillId="6" borderId="0" xfId="0" applyFont="1" applyFill="1" applyAlignment="1">
      <alignment vertical="top" wrapText="1"/>
    </xf>
    <xf numFmtId="0" fontId="20" fillId="6" borderId="0" xfId="0" applyFont="1" applyFill="1" applyAlignment="1">
      <alignment horizontal="left" vertical="center"/>
    </xf>
    <xf numFmtId="0" fontId="5" fillId="6" borderId="0" xfId="0" applyFont="1" applyFill="1" applyAlignment="1">
      <alignment vertical="center"/>
    </xf>
    <xf numFmtId="0" fontId="5" fillId="6" borderId="0" xfId="0" applyFont="1" applyFill="1" applyAlignment="1">
      <alignment vertical="center" wrapText="1"/>
    </xf>
    <xf numFmtId="0" fontId="16" fillId="7" borderId="1" xfId="0" applyFont="1" applyFill="1" applyBorder="1" applyAlignment="1">
      <alignment horizontal="justify" vertical="center" wrapText="1"/>
    </xf>
    <xf numFmtId="0" fontId="3" fillId="7" borderId="1" xfId="0" applyFont="1" applyFill="1" applyBorder="1" applyAlignment="1">
      <alignment horizontal="justify" vertical="center" wrapText="1"/>
    </xf>
    <xf numFmtId="0" fontId="1" fillId="7" borderId="1" xfId="0" applyFont="1" applyFill="1" applyBorder="1" applyAlignment="1">
      <alignment horizontal="justify" vertical="center" wrapText="1"/>
    </xf>
    <xf numFmtId="0" fontId="15" fillId="7" borderId="1" xfId="0" applyFont="1" applyFill="1" applyBorder="1" applyAlignment="1">
      <alignment horizontal="justify" vertical="center" wrapText="1"/>
    </xf>
    <xf numFmtId="0" fontId="1" fillId="7" borderId="1" xfId="0" applyFont="1" applyFill="1" applyBorder="1" applyAlignment="1">
      <alignment vertical="center"/>
    </xf>
    <xf numFmtId="0" fontId="1" fillId="7" borderId="1" xfId="0" applyFont="1" applyFill="1" applyBorder="1" applyAlignment="1">
      <alignment vertical="center" wrapText="1"/>
    </xf>
    <xf numFmtId="0" fontId="4" fillId="6" borderId="0" xfId="0" applyFont="1" applyFill="1" applyAlignment="1">
      <alignment vertical="center"/>
    </xf>
    <xf numFmtId="0" fontId="40" fillId="6" borderId="0" xfId="0" applyFont="1" applyFill="1" applyAlignment="1">
      <alignment horizontal="center" wrapText="1"/>
    </xf>
    <xf numFmtId="0" fontId="9" fillId="4" borderId="8" xfId="0" applyFont="1" applyFill="1" applyBorder="1"/>
    <xf numFmtId="0" fontId="37" fillId="4" borderId="0" xfId="0" applyFont="1" applyFill="1" applyBorder="1"/>
    <xf numFmtId="0" fontId="9" fillId="4" borderId="0" xfId="0" applyFont="1" applyFill="1" applyBorder="1"/>
    <xf numFmtId="0" fontId="38" fillId="4" borderId="0" xfId="0" applyFont="1" applyFill="1" applyBorder="1"/>
    <xf numFmtId="0" fontId="40" fillId="4" borderId="10" xfId="0" applyFont="1" applyFill="1" applyBorder="1" applyAlignment="1">
      <alignment horizontal="center" wrapText="1"/>
    </xf>
    <xf numFmtId="0" fontId="40" fillId="4" borderId="0" xfId="0" applyFont="1" applyFill="1" applyBorder="1" applyAlignment="1">
      <alignment horizontal="center" wrapText="1"/>
    </xf>
    <xf numFmtId="0" fontId="40" fillId="4" borderId="11" xfId="0" applyFont="1" applyFill="1" applyBorder="1" applyAlignment="1">
      <alignment horizontal="center" wrapText="1"/>
    </xf>
    <xf numFmtId="0" fontId="0" fillId="7" borderId="13" xfId="0" applyFill="1" applyBorder="1" applyAlignment="1"/>
    <xf numFmtId="0" fontId="83" fillId="6" borderId="0" xfId="0" applyFont="1" applyFill="1" applyAlignment="1">
      <alignment horizontal="left" vertical="top"/>
    </xf>
    <xf numFmtId="0" fontId="3" fillId="5" borderId="2" xfId="0" applyFont="1" applyFill="1" applyBorder="1" applyAlignment="1">
      <alignment vertical="top" wrapText="1"/>
    </xf>
    <xf numFmtId="0" fontId="8" fillId="3" borderId="5" xfId="0" applyFont="1" applyFill="1" applyBorder="1" applyAlignment="1">
      <alignment horizontal="center" vertical="top" wrapText="1"/>
    </xf>
    <xf numFmtId="0" fontId="1" fillId="0" borderId="0" xfId="0" applyFont="1" applyAlignment="1">
      <alignment horizontal="center" vertical="top" wrapText="1"/>
    </xf>
    <xf numFmtId="0" fontId="53" fillId="0" borderId="1" xfId="0" applyFont="1" applyBorder="1" applyAlignment="1">
      <alignment vertical="top" wrapText="1"/>
    </xf>
    <xf numFmtId="0" fontId="0" fillId="0" borderId="1" xfId="0" applyBorder="1" applyAlignment="1">
      <alignment vertical="top" wrapText="1"/>
    </xf>
    <xf numFmtId="0" fontId="53" fillId="0" borderId="1" xfId="0" applyFont="1" applyFill="1" applyBorder="1" applyAlignment="1">
      <alignment vertical="top" wrapText="1"/>
    </xf>
    <xf numFmtId="0" fontId="3" fillId="5" borderId="2" xfId="0" applyFont="1" applyFill="1" applyBorder="1" applyAlignment="1">
      <alignment vertical="top" wrapText="1" readingOrder="1"/>
    </xf>
    <xf numFmtId="0" fontId="1" fillId="5" borderId="1" xfId="0" applyFont="1" applyFill="1" applyBorder="1" applyAlignment="1">
      <alignment vertical="top" wrapText="1"/>
    </xf>
    <xf numFmtId="0" fontId="1" fillId="5" borderId="5" xfId="0" applyFont="1" applyFill="1" applyBorder="1" applyAlignment="1">
      <alignment vertical="top" wrapText="1"/>
    </xf>
    <xf numFmtId="0" fontId="1" fillId="5" borderId="55" xfId="0" applyFont="1" applyFill="1" applyBorder="1" applyAlignment="1">
      <alignment vertical="top" wrapText="1"/>
    </xf>
    <xf numFmtId="0" fontId="3" fillId="5" borderId="5" xfId="0" applyFont="1" applyFill="1" applyBorder="1" applyAlignment="1">
      <alignment horizontal="left" vertical="top" wrapText="1" readingOrder="1"/>
    </xf>
    <xf numFmtId="0" fontId="1" fillId="6" borderId="0" xfId="0" applyFont="1" applyFill="1" applyAlignment="1">
      <alignment horizontal="center" vertical="top" wrapText="1"/>
    </xf>
    <xf numFmtId="0" fontId="7" fillId="3" borderId="19" xfId="0" applyFont="1" applyFill="1" applyBorder="1" applyAlignment="1">
      <alignment horizontal="left" vertical="top" readingOrder="1"/>
    </xf>
    <xf numFmtId="0" fontId="7" fillId="3" borderId="48" xfId="0" applyFont="1" applyFill="1" applyBorder="1" applyAlignment="1">
      <alignment horizontal="center" vertical="top" wrapText="1"/>
    </xf>
    <xf numFmtId="0" fontId="7" fillId="3" borderId="48" xfId="0" applyFont="1" applyFill="1" applyBorder="1" applyAlignment="1">
      <alignment horizontal="left" vertical="top" readingOrder="1"/>
    </xf>
    <xf numFmtId="0" fontId="7" fillId="3" borderId="48" xfId="0" applyFont="1" applyFill="1" applyBorder="1" applyAlignment="1">
      <alignment vertical="top" wrapText="1" readingOrder="1"/>
    </xf>
    <xf numFmtId="0" fontId="8" fillId="3" borderId="48" xfId="0" applyFont="1" applyFill="1" applyBorder="1" applyAlignment="1">
      <alignment vertical="top" wrapText="1"/>
    </xf>
    <xf numFmtId="0" fontId="8" fillId="3" borderId="20" xfId="0" applyFont="1" applyFill="1" applyBorder="1" applyAlignment="1">
      <alignment vertical="top" wrapText="1"/>
    </xf>
    <xf numFmtId="0" fontId="0" fillId="0" borderId="22" xfId="0" applyBorder="1" applyAlignment="1">
      <alignment vertical="top" wrapText="1"/>
    </xf>
    <xf numFmtId="0" fontId="7" fillId="3" borderId="65" xfId="0" applyFont="1" applyFill="1" applyBorder="1" applyAlignment="1">
      <alignment horizontal="left" vertical="top" readingOrder="1"/>
    </xf>
    <xf numFmtId="0" fontId="7" fillId="3" borderId="45" xfId="0" applyFont="1" applyFill="1" applyBorder="1" applyAlignment="1">
      <alignment horizontal="left" vertical="top" readingOrder="1"/>
    </xf>
    <xf numFmtId="0" fontId="58" fillId="0" borderId="22" xfId="0" applyFont="1" applyFill="1" applyBorder="1" applyAlignment="1">
      <alignment vertical="top" wrapText="1"/>
    </xf>
    <xf numFmtId="0" fontId="55" fillId="0" borderId="22" xfId="0" applyFont="1" applyFill="1" applyBorder="1" applyAlignment="1">
      <alignment vertical="top" wrapText="1"/>
    </xf>
    <xf numFmtId="0" fontId="7" fillId="3" borderId="21" xfId="0" applyFont="1" applyFill="1" applyBorder="1" applyAlignment="1">
      <alignment horizontal="left" vertical="top" readingOrder="1"/>
    </xf>
    <xf numFmtId="0" fontId="7" fillId="3" borderId="22" xfId="0" applyFont="1" applyFill="1" applyBorder="1" applyAlignment="1">
      <alignment horizontal="left" vertical="top" readingOrder="1"/>
    </xf>
    <xf numFmtId="0" fontId="4" fillId="5" borderId="52" xfId="0" applyFont="1" applyFill="1" applyBorder="1" applyAlignment="1">
      <alignment horizontal="center" vertical="top" wrapText="1"/>
    </xf>
    <xf numFmtId="0" fontId="1" fillId="6" borderId="0" xfId="0" applyFont="1" applyFill="1" applyAlignment="1">
      <alignment vertical="center" wrapText="1"/>
    </xf>
    <xf numFmtId="0" fontId="83" fillId="6" borderId="0" xfId="0" applyFont="1" applyFill="1" applyAlignment="1">
      <alignment horizontal="left" vertical="center"/>
    </xf>
    <xf numFmtId="0" fontId="55" fillId="0" borderId="22" xfId="0" applyFont="1" applyBorder="1" applyAlignment="1">
      <alignment vertical="top" wrapText="1"/>
    </xf>
    <xf numFmtId="0" fontId="0" fillId="7" borderId="11" xfId="0" applyFill="1" applyBorder="1" applyAlignment="1">
      <alignment wrapText="1"/>
    </xf>
    <xf numFmtId="0" fontId="0" fillId="0" borderId="0" xfId="0" applyFill="1" applyAlignment="1">
      <alignment vertical="top"/>
    </xf>
    <xf numFmtId="0" fontId="0" fillId="0" borderId="0" xfId="0" applyFill="1"/>
    <xf numFmtId="0" fontId="20" fillId="6" borderId="0" xfId="0" applyFont="1" applyFill="1" applyAlignment="1">
      <alignment vertical="center" wrapText="1"/>
    </xf>
    <xf numFmtId="0" fontId="10" fillId="7" borderId="19" xfId="0" applyFont="1" applyFill="1" applyBorder="1" applyAlignment="1">
      <alignment horizontal="right" vertical="center" wrapText="1"/>
    </xf>
    <xf numFmtId="0" fontId="10" fillId="7" borderId="25" xfId="0" applyFont="1" applyFill="1" applyBorder="1" applyAlignment="1">
      <alignment horizontal="right" vertical="center" wrapText="1"/>
    </xf>
    <xf numFmtId="0" fontId="10" fillId="7" borderId="21" xfId="0" applyFont="1" applyFill="1" applyBorder="1" applyAlignment="1">
      <alignment horizontal="right" vertical="center" wrapText="1"/>
    </xf>
    <xf numFmtId="0" fontId="10" fillId="7" borderId="23" xfId="0" applyFont="1" applyFill="1" applyBorder="1" applyAlignment="1">
      <alignment horizontal="right" vertical="center" wrapText="1"/>
    </xf>
    <xf numFmtId="0" fontId="10" fillId="6" borderId="0" xfId="0" applyFont="1" applyFill="1" applyBorder="1" applyAlignment="1">
      <alignment vertical="center" wrapText="1"/>
    </xf>
    <xf numFmtId="0" fontId="10" fillId="7" borderId="19" xfId="0" applyFont="1" applyFill="1" applyBorder="1" applyAlignment="1">
      <alignment vertical="center" wrapText="1"/>
    </xf>
    <xf numFmtId="0" fontId="10" fillId="7" borderId="21" xfId="0" applyFont="1" applyFill="1" applyBorder="1" applyAlignment="1">
      <alignment vertical="center" wrapText="1"/>
    </xf>
    <xf numFmtId="0" fontId="41" fillId="7" borderId="23" xfId="0" applyFont="1" applyFill="1" applyBorder="1" applyAlignment="1">
      <alignment vertical="center" wrapText="1"/>
    </xf>
    <xf numFmtId="0" fontId="0" fillId="0" borderId="0" xfId="0" applyFill="1" applyAlignment="1">
      <alignment vertical="center" wrapText="1"/>
    </xf>
    <xf numFmtId="0" fontId="0" fillId="0" borderId="0" xfId="0" applyFill="1" applyAlignment="1">
      <alignment vertical="center"/>
    </xf>
    <xf numFmtId="0" fontId="68" fillId="0" borderId="27" xfId="0" applyFont="1" applyFill="1" applyBorder="1" applyAlignment="1">
      <alignment horizontal="center" vertical="center" wrapText="1"/>
    </xf>
    <xf numFmtId="0" fontId="68" fillId="0" borderId="28" xfId="0" applyFont="1" applyFill="1" applyBorder="1" applyAlignment="1">
      <alignment horizontal="center" vertical="center" wrapText="1"/>
    </xf>
    <xf numFmtId="0" fontId="68" fillId="0" borderId="30" xfId="0" applyFont="1" applyFill="1" applyBorder="1" applyAlignment="1">
      <alignment horizontal="center" vertical="center" wrapText="1"/>
    </xf>
    <xf numFmtId="0" fontId="1" fillId="0" borderId="0" xfId="0" applyFont="1" applyFill="1" applyAlignment="1">
      <alignment vertical="top" wrapText="1"/>
    </xf>
    <xf numFmtId="0" fontId="4" fillId="0" borderId="0" xfId="0" applyFont="1" applyFill="1" applyAlignment="1">
      <alignment horizontal="center" vertical="top" wrapText="1"/>
    </xf>
    <xf numFmtId="0" fontId="1" fillId="0" borderId="0" xfId="0" applyFont="1" applyFill="1" applyAlignment="1">
      <alignment horizontal="center" vertical="top" wrapText="1"/>
    </xf>
    <xf numFmtId="0" fontId="23" fillId="0" borderId="0" xfId="0" applyFont="1" applyFill="1" applyAlignment="1">
      <alignment horizontal="left" vertical="top" wrapText="1"/>
    </xf>
    <xf numFmtId="0" fontId="53" fillId="0" borderId="22" xfId="0" applyFont="1" applyBorder="1" applyAlignment="1">
      <alignment vertical="top" wrapText="1"/>
    </xf>
    <xf numFmtId="0" fontId="1" fillId="5" borderId="52" xfId="0" applyFont="1" applyFill="1" applyBorder="1" applyAlignment="1">
      <alignment vertical="top" wrapText="1"/>
    </xf>
    <xf numFmtId="0" fontId="9" fillId="0" borderId="0" xfId="0" applyFont="1" applyFill="1" applyAlignment="1">
      <alignment vertical="top"/>
    </xf>
    <xf numFmtId="0" fontId="0" fillId="0" borderId="0" xfId="0" applyFill="1" applyAlignment="1">
      <alignment vertical="top" wrapText="1"/>
    </xf>
    <xf numFmtId="0" fontId="16" fillId="7" borderId="54" xfId="0" applyFont="1" applyFill="1" applyBorder="1" applyAlignment="1">
      <alignment horizontal="justify" vertical="top" wrapText="1"/>
    </xf>
    <xf numFmtId="0" fontId="1" fillId="7" borderId="43" xfId="0" applyFont="1" applyFill="1" applyBorder="1" applyAlignment="1">
      <alignment horizontal="justify" vertical="top" wrapText="1"/>
    </xf>
    <xf numFmtId="0" fontId="1" fillId="7" borderId="26" xfId="0" applyFont="1" applyFill="1" applyBorder="1" applyAlignment="1">
      <alignment horizontal="justify" vertical="top" wrapText="1"/>
    </xf>
    <xf numFmtId="0" fontId="25" fillId="7" borderId="43" xfId="0" applyFont="1" applyFill="1" applyBorder="1" applyAlignment="1">
      <alignment horizontal="justify" vertical="top" wrapText="1"/>
    </xf>
    <xf numFmtId="0" fontId="3" fillId="7" borderId="68" xfId="0" applyFont="1" applyFill="1" applyBorder="1" applyAlignment="1">
      <alignment horizontal="justify" vertical="top" wrapText="1"/>
    </xf>
    <xf numFmtId="0" fontId="1" fillId="7" borderId="54" xfId="0" applyFont="1" applyFill="1" applyBorder="1" applyAlignment="1">
      <alignment horizontal="justify" vertical="top" wrapText="1"/>
    </xf>
    <xf numFmtId="0" fontId="1" fillId="7" borderId="68" xfId="0" applyFont="1" applyFill="1" applyBorder="1" applyAlignment="1">
      <alignment horizontal="justify" vertical="top" wrapText="1"/>
    </xf>
    <xf numFmtId="0" fontId="36" fillId="6" borderId="0" xfId="0" applyFont="1" applyFill="1"/>
    <xf numFmtId="0" fontId="36" fillId="6" borderId="0" xfId="0" applyFont="1" applyFill="1" applyAlignment="1">
      <alignment horizontal="center" vertical="center"/>
    </xf>
    <xf numFmtId="0" fontId="90" fillId="6" borderId="0" xfId="1" applyFont="1" applyFill="1"/>
    <xf numFmtId="0" fontId="36" fillId="6" borderId="0" xfId="0" applyFont="1" applyFill="1" applyAlignment="1">
      <alignment horizontal="right"/>
    </xf>
    <xf numFmtId="0" fontId="90" fillId="6" borderId="0" xfId="1" applyFont="1" applyFill="1" applyAlignment="1">
      <alignment horizontal="right" vertical="center"/>
    </xf>
    <xf numFmtId="0" fontId="3" fillId="7" borderId="15" xfId="0" applyFont="1" applyFill="1" applyBorder="1" applyAlignment="1">
      <alignment horizontal="left" vertical="center" wrapText="1" indent="1"/>
    </xf>
    <xf numFmtId="0" fontId="33" fillId="7" borderId="33" xfId="0" applyFont="1" applyFill="1" applyBorder="1" applyAlignment="1">
      <alignment vertical="center" wrapText="1"/>
    </xf>
    <xf numFmtId="0" fontId="1" fillId="0" borderId="0" xfId="0" applyFont="1" applyFill="1"/>
    <xf numFmtId="0" fontId="4" fillId="0" borderId="0" xfId="0" applyFont="1" applyFill="1"/>
    <xf numFmtId="0" fontId="1" fillId="0" borderId="0" xfId="0" applyFont="1" applyFill="1" applyAlignment="1">
      <alignment horizontal="center" vertical="center"/>
    </xf>
    <xf numFmtId="0" fontId="1" fillId="0" borderId="0" xfId="0" applyFont="1" applyFill="1" applyAlignment="1">
      <alignment vertical="center"/>
    </xf>
    <xf numFmtId="0" fontId="1" fillId="7" borderId="2" xfId="0" applyFont="1" applyFill="1" applyBorder="1" applyAlignment="1">
      <alignment vertical="top" wrapText="1"/>
    </xf>
    <xf numFmtId="0" fontId="1" fillId="7" borderId="3" xfId="0" applyFont="1" applyFill="1" applyBorder="1" applyAlignment="1">
      <alignment vertical="top" wrapText="1"/>
    </xf>
    <xf numFmtId="0" fontId="1" fillId="7" borderId="3" xfId="0" applyFont="1" applyFill="1" applyBorder="1" applyAlignment="1">
      <alignment horizontal="left" vertical="top" wrapText="1"/>
    </xf>
    <xf numFmtId="0" fontId="27" fillId="7" borderId="4" xfId="0" applyFont="1" applyFill="1" applyBorder="1" applyAlignment="1">
      <alignment horizontal="center" wrapText="1"/>
    </xf>
    <xf numFmtId="0" fontId="23" fillId="7" borderId="3" xfId="0" applyFont="1" applyFill="1" applyBorder="1" applyAlignment="1">
      <alignment vertical="top" wrapText="1"/>
    </xf>
    <xf numFmtId="0" fontId="27" fillId="7" borderId="3" xfId="0" applyFont="1" applyFill="1" applyBorder="1" applyAlignment="1">
      <alignment horizontal="center" wrapText="1"/>
    </xf>
    <xf numFmtId="0" fontId="1" fillId="7" borderId="4" xfId="0" applyFont="1" applyFill="1" applyBorder="1" applyAlignment="1">
      <alignment vertical="top" wrapText="1"/>
    </xf>
    <xf numFmtId="165" fontId="10" fillId="7" borderId="1" xfId="0" applyNumberFormat="1" applyFont="1" applyFill="1" applyBorder="1"/>
    <xf numFmtId="2" fontId="40" fillId="7" borderId="1" xfId="0" applyNumberFormat="1" applyFont="1" applyFill="1" applyBorder="1"/>
    <xf numFmtId="2" fontId="91" fillId="6" borderId="1" xfId="0" applyNumberFormat="1" applyFont="1" applyFill="1" applyBorder="1"/>
    <xf numFmtId="2" fontId="0" fillId="7" borderId="1" xfId="0" applyNumberFormat="1" applyFont="1" applyFill="1" applyBorder="1"/>
    <xf numFmtId="165" fontId="0" fillId="7" borderId="1" xfId="0" applyNumberFormat="1" applyFont="1" applyFill="1" applyBorder="1"/>
    <xf numFmtId="0" fontId="91" fillId="7" borderId="0" xfId="0" applyFont="1" applyFill="1" applyBorder="1"/>
    <xf numFmtId="0" fontId="36" fillId="6" borderId="0" xfId="0" applyFont="1" applyFill="1" applyAlignment="1">
      <alignment horizontal="left"/>
    </xf>
    <xf numFmtId="0" fontId="90" fillId="6" borderId="0" xfId="1" applyFont="1" applyFill="1" applyAlignment="1">
      <alignment horizontal="left" vertical="center"/>
    </xf>
    <xf numFmtId="0" fontId="36" fillId="6" borderId="0" xfId="0" applyFont="1" applyFill="1" applyAlignment="1">
      <alignment horizontal="left" vertical="top"/>
    </xf>
    <xf numFmtId="0" fontId="90" fillId="6" borderId="0" xfId="1" applyFont="1" applyFill="1" applyAlignment="1">
      <alignment horizontal="left" vertical="top"/>
    </xf>
    <xf numFmtId="164" fontId="41" fillId="7" borderId="1" xfId="2" applyNumberFormat="1" applyFont="1" applyFill="1" applyBorder="1" applyProtection="1"/>
    <xf numFmtId="2" fontId="10" fillId="7" borderId="1" xfId="0" applyNumberFormat="1" applyFont="1" applyFill="1" applyBorder="1" applyProtection="1"/>
    <xf numFmtId="0" fontId="0" fillId="7" borderId="1" xfId="0" applyFill="1" applyBorder="1" applyProtection="1"/>
    <xf numFmtId="9" fontId="0" fillId="7" borderId="1" xfId="0" applyNumberFormat="1" applyFill="1" applyBorder="1" applyProtection="1"/>
    <xf numFmtId="0" fontId="10" fillId="7" borderId="1" xfId="0" applyFont="1" applyFill="1" applyBorder="1" applyProtection="1"/>
    <xf numFmtId="2" fontId="0" fillId="7" borderId="1" xfId="0" applyNumberFormat="1" applyFill="1" applyBorder="1" applyProtection="1"/>
    <xf numFmtId="0" fontId="40" fillId="7" borderId="0" xfId="0" applyFont="1" applyFill="1" applyBorder="1" applyAlignment="1" applyProtection="1">
      <alignment horizontal="center" wrapText="1"/>
    </xf>
    <xf numFmtId="165" fontId="10" fillId="7" borderId="1" xfId="0" applyNumberFormat="1" applyFont="1" applyFill="1" applyBorder="1" applyProtection="1"/>
    <xf numFmtId="0" fontId="10" fillId="7" borderId="0" xfId="0" applyFont="1" applyFill="1" applyBorder="1" applyProtection="1"/>
    <xf numFmtId="2" fontId="0" fillId="7" borderId="1" xfId="0" applyNumberFormat="1" applyFont="1" applyFill="1" applyBorder="1" applyProtection="1"/>
    <xf numFmtId="165" fontId="0" fillId="7" borderId="1" xfId="0" applyNumberFormat="1" applyFont="1" applyFill="1" applyBorder="1" applyProtection="1"/>
    <xf numFmtId="0" fontId="0" fillId="7" borderId="0" xfId="0" applyFill="1" applyBorder="1" applyProtection="1"/>
    <xf numFmtId="165" fontId="0" fillId="7" borderId="1" xfId="0" applyNumberFormat="1" applyFill="1" applyBorder="1" applyProtection="1"/>
    <xf numFmtId="0" fontId="0" fillId="8" borderId="1" xfId="0" applyFill="1" applyBorder="1" applyProtection="1"/>
    <xf numFmtId="2" fontId="38" fillId="6" borderId="1" xfId="0" applyNumberFormat="1" applyFont="1" applyFill="1" applyBorder="1" applyProtection="1">
      <protection locked="0"/>
    </xf>
    <xf numFmtId="0" fontId="38" fillId="6" borderId="1" xfId="0" applyFont="1" applyFill="1" applyBorder="1" applyProtection="1">
      <protection locked="0"/>
    </xf>
    <xf numFmtId="9" fontId="38" fillId="6" borderId="1" xfId="2" applyFont="1" applyFill="1" applyBorder="1" applyProtection="1">
      <protection locked="0"/>
    </xf>
    <xf numFmtId="2" fontId="91" fillId="6" borderId="1" xfId="0" applyNumberFormat="1" applyFont="1" applyFill="1" applyBorder="1" applyProtection="1">
      <protection locked="0"/>
    </xf>
    <xf numFmtId="9" fontId="0" fillId="7" borderId="1" xfId="2" applyFont="1" applyFill="1" applyBorder="1" applyProtection="1"/>
    <xf numFmtId="2" fontId="40" fillId="7" borderId="1" xfId="0" applyNumberFormat="1" applyFont="1" applyFill="1" applyBorder="1" applyProtection="1"/>
    <xf numFmtId="0" fontId="1" fillId="0" borderId="2" xfId="0" applyFont="1" applyBorder="1" applyAlignment="1">
      <alignment horizontal="left" vertical="top" wrapText="1"/>
    </xf>
    <xf numFmtId="0" fontId="1" fillId="0" borderId="4" xfId="0" applyFont="1" applyBorder="1" applyAlignment="1">
      <alignment horizontal="left" vertical="top" wrapText="1"/>
    </xf>
    <xf numFmtId="0" fontId="4" fillId="5" borderId="2" xfId="0" applyFont="1" applyFill="1" applyBorder="1" applyAlignment="1">
      <alignment horizontal="left" vertical="top" wrapText="1"/>
    </xf>
    <xf numFmtId="0" fontId="4" fillId="5" borderId="4" xfId="0" applyFont="1" applyFill="1" applyBorder="1" applyAlignment="1">
      <alignment horizontal="left" vertical="top" wrapText="1"/>
    </xf>
    <xf numFmtId="0" fontId="79" fillId="6" borderId="0" xfId="0" applyFont="1" applyFill="1" applyAlignment="1">
      <alignment horizontal="left" vertical="top" wrapText="1"/>
    </xf>
    <xf numFmtId="0" fontId="2" fillId="5" borderId="2" xfId="0" applyFont="1" applyFill="1" applyBorder="1" applyAlignment="1">
      <alignment horizontal="left" vertical="top" wrapText="1"/>
    </xf>
    <xf numFmtId="0" fontId="2" fillId="5" borderId="4" xfId="0" applyFont="1" applyFill="1" applyBorder="1" applyAlignment="1">
      <alignment horizontal="left" vertical="top" wrapText="1"/>
    </xf>
    <xf numFmtId="0" fontId="2" fillId="5" borderId="2" xfId="0" applyFont="1" applyFill="1" applyBorder="1" applyAlignment="1">
      <alignment horizontal="center" vertical="top" wrapText="1"/>
    </xf>
    <xf numFmtId="0" fontId="2" fillId="5" borderId="4" xfId="0" applyFont="1" applyFill="1" applyBorder="1" applyAlignment="1">
      <alignment horizontal="center" vertical="top" wrapText="1"/>
    </xf>
    <xf numFmtId="0" fontId="3" fillId="5" borderId="2" xfId="0" applyFont="1" applyFill="1" applyBorder="1" applyAlignment="1">
      <alignment horizontal="left" vertical="top" wrapText="1" readingOrder="1"/>
    </xf>
    <xf numFmtId="0" fontId="3" fillId="5" borderId="4" xfId="0" applyFont="1" applyFill="1" applyBorder="1" applyAlignment="1">
      <alignment horizontal="left" vertical="top" wrapText="1" readingOrder="1"/>
    </xf>
    <xf numFmtId="0" fontId="4" fillId="5" borderId="2" xfId="0" applyFont="1" applyFill="1" applyBorder="1" applyAlignment="1">
      <alignment horizontal="center" vertical="top" wrapText="1"/>
    </xf>
    <xf numFmtId="0" fontId="4" fillId="5" borderId="4" xfId="0" applyFont="1" applyFill="1" applyBorder="1" applyAlignment="1">
      <alignment horizontal="center" vertical="top" wrapText="1"/>
    </xf>
    <xf numFmtId="0" fontId="20" fillId="4" borderId="34" xfId="0" applyFont="1" applyFill="1" applyBorder="1" applyAlignment="1">
      <alignment horizontal="center" vertical="center" textRotation="90" wrapText="1"/>
    </xf>
    <xf numFmtId="0" fontId="20" fillId="4" borderId="35" xfId="0" applyFont="1" applyFill="1" applyBorder="1" applyAlignment="1">
      <alignment horizontal="center" vertical="center" textRotation="90" wrapText="1"/>
    </xf>
    <xf numFmtId="0" fontId="20" fillId="4" borderId="36" xfId="0" applyFont="1" applyFill="1" applyBorder="1" applyAlignment="1">
      <alignment horizontal="center" vertical="center" textRotation="90" wrapText="1"/>
    </xf>
    <xf numFmtId="0" fontId="7" fillId="3" borderId="16"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15" fillId="7" borderId="7" xfId="0" applyFont="1" applyFill="1" applyBorder="1" applyAlignment="1">
      <alignment horizontal="center" vertical="center" textRotation="90" wrapText="1"/>
    </xf>
    <xf numFmtId="0" fontId="15" fillId="7" borderId="10" xfId="0" applyFont="1" applyFill="1" applyBorder="1" applyAlignment="1">
      <alignment horizontal="center" vertical="center" textRotation="90" wrapText="1"/>
    </xf>
    <xf numFmtId="0" fontId="15" fillId="7" borderId="12" xfId="0" applyFont="1" applyFill="1" applyBorder="1" applyAlignment="1">
      <alignment horizontal="center" vertical="center" textRotation="90" wrapText="1"/>
    </xf>
    <xf numFmtId="0" fontId="65" fillId="4" borderId="7" xfId="0" applyFont="1" applyFill="1" applyBorder="1" applyAlignment="1">
      <alignment horizontal="left" vertical="center" wrapText="1"/>
    </xf>
    <xf numFmtId="0" fontId="65" fillId="4" borderId="62" xfId="0" applyFont="1" applyFill="1" applyBorder="1" applyAlignment="1">
      <alignment horizontal="left" vertical="center" wrapText="1"/>
    </xf>
    <xf numFmtId="0" fontId="65" fillId="4" borderId="10" xfId="0" applyFont="1" applyFill="1" applyBorder="1" applyAlignment="1">
      <alignment horizontal="left" vertical="center" wrapText="1"/>
    </xf>
    <xf numFmtId="0" fontId="65" fillId="4" borderId="61" xfId="0" applyFont="1" applyFill="1" applyBorder="1" applyAlignment="1">
      <alignment horizontal="left" vertical="center" wrapText="1"/>
    </xf>
    <xf numFmtId="0" fontId="65" fillId="4" borderId="12" xfId="0" applyFont="1" applyFill="1" applyBorder="1" applyAlignment="1">
      <alignment horizontal="left" vertical="center" wrapText="1"/>
    </xf>
    <xf numFmtId="0" fontId="65" fillId="4" borderId="63" xfId="0" applyFont="1" applyFill="1" applyBorder="1" applyAlignment="1">
      <alignment horizontal="left" vertical="center" wrapText="1"/>
    </xf>
    <xf numFmtId="0" fontId="26" fillId="6" borderId="0" xfId="0" quotePrefix="1" applyFont="1" applyFill="1" applyAlignment="1">
      <alignment horizontal="left" vertical="top" wrapText="1"/>
    </xf>
    <xf numFmtId="0" fontId="26" fillId="6" borderId="0" xfId="0" applyFont="1" applyFill="1" applyAlignment="1">
      <alignment horizontal="left" vertical="top" wrapText="1"/>
    </xf>
    <xf numFmtId="0" fontId="26" fillId="6" borderId="0" xfId="0" applyFont="1" applyFill="1" applyAlignment="1">
      <alignment horizontal="left" vertical="top"/>
    </xf>
    <xf numFmtId="0" fontId="0" fillId="6" borderId="0" xfId="0" applyFill="1" applyAlignment="1">
      <alignment horizontal="left"/>
    </xf>
    <xf numFmtId="0" fontId="7" fillId="3" borderId="66" xfId="0" applyFont="1" applyFill="1" applyBorder="1" applyAlignment="1">
      <alignment horizontal="left" vertical="top" wrapText="1"/>
    </xf>
    <xf numFmtId="0" fontId="7" fillId="3" borderId="3" xfId="0" applyFont="1" applyFill="1" applyBorder="1" applyAlignment="1">
      <alignment horizontal="left" vertical="top"/>
    </xf>
    <xf numFmtId="0" fontId="7" fillId="3" borderId="4" xfId="0" applyFont="1" applyFill="1" applyBorder="1" applyAlignment="1">
      <alignment horizontal="left" vertical="top"/>
    </xf>
    <xf numFmtId="0" fontId="4" fillId="7" borderId="39" xfId="0" applyFont="1" applyFill="1" applyBorder="1" applyAlignment="1">
      <alignment horizontal="center" vertical="top" wrapText="1"/>
    </xf>
    <xf numFmtId="0" fontId="4" fillId="7" borderId="50" xfId="0" applyFont="1" applyFill="1" applyBorder="1" applyAlignment="1">
      <alignment horizontal="center" vertical="top" wrapText="1"/>
    </xf>
    <xf numFmtId="0" fontId="4" fillId="7" borderId="25" xfId="0" applyFont="1" applyFill="1" applyBorder="1" applyAlignment="1">
      <alignment horizontal="center" vertical="top" wrapText="1"/>
    </xf>
    <xf numFmtId="0" fontId="4" fillId="7" borderId="51" xfId="0" applyFont="1" applyFill="1" applyBorder="1" applyAlignment="1">
      <alignment horizontal="center" vertical="top" wrapText="1"/>
    </xf>
    <xf numFmtId="0" fontId="4" fillId="7" borderId="47" xfId="0" applyFont="1" applyFill="1" applyBorder="1" applyAlignment="1">
      <alignment horizontal="center" vertical="top" wrapText="1"/>
    </xf>
    <xf numFmtId="0" fontId="15" fillId="7" borderId="47" xfId="0" applyFont="1" applyFill="1" applyBorder="1" applyAlignment="1">
      <alignment horizontal="center" vertical="top" wrapText="1"/>
    </xf>
    <xf numFmtId="0" fontId="15" fillId="7" borderId="50" xfId="0" applyFont="1" applyFill="1" applyBorder="1" applyAlignment="1">
      <alignment horizontal="center" vertical="top" wrapText="1"/>
    </xf>
    <xf numFmtId="0" fontId="15" fillId="7" borderId="25" xfId="0" applyFont="1" applyFill="1" applyBorder="1" applyAlignment="1">
      <alignment horizontal="center" vertical="top"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67" xfId="0" applyFont="1" applyFill="1" applyBorder="1" applyAlignment="1">
      <alignment horizontal="left" vertical="top" wrapText="1"/>
    </xf>
    <xf numFmtId="0" fontId="7" fillId="3" borderId="4" xfId="0" applyFont="1" applyFill="1" applyBorder="1" applyAlignment="1">
      <alignment horizontal="left" vertical="top" wrapText="1"/>
    </xf>
    <xf numFmtId="0" fontId="80" fillId="6" borderId="0" xfId="0" applyFont="1" applyFill="1" applyAlignment="1">
      <alignment horizontal="left" vertical="top" wrapText="1"/>
    </xf>
    <xf numFmtId="0" fontId="1" fillId="7" borderId="39" xfId="0" applyFont="1" applyFill="1" applyBorder="1" applyAlignment="1">
      <alignment horizontal="left" vertical="top" wrapText="1"/>
    </xf>
    <xf numFmtId="0" fontId="1" fillId="7" borderId="51" xfId="0" applyFont="1" applyFill="1" applyBorder="1" applyAlignment="1">
      <alignment horizontal="left" vertical="top" wrapText="1"/>
    </xf>
    <xf numFmtId="0" fontId="4" fillId="7" borderId="39" xfId="0" applyFont="1" applyFill="1" applyBorder="1" applyAlignment="1">
      <alignment horizontal="left" vertical="top" wrapText="1"/>
    </xf>
    <xf numFmtId="0" fontId="4" fillId="7" borderId="50" xfId="0" applyFont="1" applyFill="1" applyBorder="1" applyAlignment="1">
      <alignment horizontal="left" vertical="top" wrapText="1"/>
    </xf>
    <xf numFmtId="0" fontId="4" fillId="7" borderId="25" xfId="0" applyFont="1" applyFill="1" applyBorder="1" applyAlignment="1">
      <alignment horizontal="left" vertical="top" wrapText="1"/>
    </xf>
    <xf numFmtId="0" fontId="2" fillId="7" borderId="39" xfId="0" applyFont="1" applyFill="1" applyBorder="1" applyAlignment="1">
      <alignment horizontal="left" vertical="top" wrapText="1"/>
    </xf>
    <xf numFmtId="0" fontId="2" fillId="7" borderId="50" xfId="0" applyFont="1" applyFill="1" applyBorder="1" applyAlignment="1">
      <alignment horizontal="left" vertical="top" wrapText="1"/>
    </xf>
    <xf numFmtId="0" fontId="2" fillId="7" borderId="25" xfId="0" applyFont="1" applyFill="1" applyBorder="1" applyAlignment="1">
      <alignment horizontal="left" vertical="top" wrapText="1"/>
    </xf>
    <xf numFmtId="0" fontId="1" fillId="7" borderId="50" xfId="0" applyFont="1" applyFill="1" applyBorder="1" applyAlignment="1">
      <alignment horizontal="left" vertical="top" wrapText="1"/>
    </xf>
    <xf numFmtId="0" fontId="1" fillId="7" borderId="25" xfId="0" applyFont="1" applyFill="1" applyBorder="1" applyAlignment="1">
      <alignment horizontal="left" vertical="top" wrapText="1"/>
    </xf>
    <xf numFmtId="0" fontId="0" fillId="6" borderId="0" xfId="0" applyFill="1" applyProtection="1"/>
    <xf numFmtId="0" fontId="0" fillId="4" borderId="10" xfId="0" applyFill="1" applyBorder="1" applyProtection="1"/>
    <xf numFmtId="0" fontId="0" fillId="7" borderId="12" xfId="0" applyFill="1" applyBorder="1" applyProtection="1"/>
    <xf numFmtId="0" fontId="0" fillId="7" borderId="13" xfId="0" applyFill="1" applyBorder="1" applyProtection="1"/>
    <xf numFmtId="0" fontId="40" fillId="7" borderId="13" xfId="0" applyFont="1" applyFill="1" applyBorder="1" applyAlignment="1" applyProtection="1">
      <alignment horizontal="center" wrapText="1"/>
    </xf>
    <xf numFmtId="0" fontId="0" fillId="7" borderId="14" xfId="0" applyFill="1" applyBorder="1" applyProtection="1"/>
    <xf numFmtId="0" fontId="0" fillId="4" borderId="0" xfId="0" applyFill="1" applyBorder="1" applyProtection="1"/>
    <xf numFmtId="0" fontId="0" fillId="4" borderId="11" xfId="0" applyFill="1" applyBorder="1" applyProtection="1"/>
    <xf numFmtId="0" fontId="0" fillId="0" borderId="0" xfId="0" applyProtection="1"/>
    <xf numFmtId="0" fontId="0" fillId="4" borderId="12" xfId="0" applyFill="1" applyBorder="1" applyProtection="1"/>
    <xf numFmtId="0" fontId="0" fillId="4" borderId="13" xfId="0" applyFill="1" applyBorder="1" applyProtection="1"/>
    <xf numFmtId="0" fontId="0" fillId="4" borderId="14" xfId="0" applyFill="1" applyBorder="1" applyProtection="1"/>
    <xf numFmtId="0" fontId="0" fillId="7" borderId="11" xfId="0" applyFill="1" applyBorder="1" applyProtection="1"/>
    <xf numFmtId="0" fontId="0" fillId="7" borderId="10" xfId="0" applyFill="1" applyBorder="1" applyProtection="1"/>
    <xf numFmtId="0" fontId="30" fillId="7" borderId="0" xfId="0" applyFont="1" applyFill="1" applyBorder="1" applyAlignment="1" applyProtection="1">
      <alignment horizontal="right"/>
    </xf>
    <xf numFmtId="49" fontId="40" fillId="7" borderId="0" xfId="0" applyNumberFormat="1" applyFont="1" applyFill="1" applyBorder="1" applyAlignment="1" applyProtection="1">
      <alignment horizontal="center" wrapText="1"/>
    </xf>
    <xf numFmtId="0" fontId="0" fillId="4" borderId="7" xfId="0" applyFill="1" applyBorder="1" applyProtection="1"/>
    <xf numFmtId="0" fontId="0" fillId="4" borderId="8" xfId="0" applyFill="1" applyBorder="1" applyProtection="1"/>
    <xf numFmtId="0" fontId="0" fillId="4" borderId="9" xfId="0" applyFill="1" applyBorder="1" applyProtection="1"/>
    <xf numFmtId="0" fontId="0" fillId="7" borderId="7" xfId="0" applyFill="1" applyBorder="1" applyProtection="1"/>
    <xf numFmtId="0" fontId="0" fillId="7" borderId="8" xfId="0" applyFill="1" applyBorder="1" applyAlignment="1" applyProtection="1"/>
    <xf numFmtId="0" fontId="0" fillId="7" borderId="8" xfId="0" applyFill="1" applyBorder="1" applyProtection="1"/>
    <xf numFmtId="0" fontId="0" fillId="7" borderId="9" xfId="0" applyFill="1" applyBorder="1" applyProtection="1"/>
    <xf numFmtId="0" fontId="20" fillId="7" borderId="10" xfId="0" applyFont="1" applyFill="1" applyBorder="1" applyAlignment="1" applyProtection="1">
      <alignment horizontal="center"/>
    </xf>
    <xf numFmtId="0" fontId="92" fillId="7" borderId="0" xfId="0" applyFont="1" applyFill="1" applyBorder="1" applyAlignment="1" applyProtection="1"/>
    <xf numFmtId="0" fontId="0" fillId="7" borderId="0" xfId="0" applyFill="1" applyBorder="1" applyAlignment="1" applyProtection="1"/>
    <xf numFmtId="0" fontId="91" fillId="7" borderId="0" xfId="0" applyFont="1" applyFill="1" applyBorder="1" applyProtection="1"/>
    <xf numFmtId="0" fontId="40" fillId="7" borderId="10" xfId="0" applyFont="1" applyFill="1" applyBorder="1" applyAlignment="1" applyProtection="1">
      <alignment horizontal="center" wrapText="1"/>
    </xf>
    <xf numFmtId="0" fontId="42" fillId="7" borderId="0" xfId="0" applyFont="1" applyFill="1" applyBorder="1" applyAlignment="1" applyProtection="1">
      <alignment horizontal="center" wrapText="1"/>
    </xf>
    <xf numFmtId="49" fontId="10" fillId="7" borderId="0" xfId="0" applyNumberFormat="1" applyFont="1" applyFill="1" applyBorder="1" applyAlignment="1" applyProtection="1">
      <alignment horizontal="right" wrapText="1"/>
    </xf>
    <xf numFmtId="49" fontId="40" fillId="7" borderId="0" xfId="0" applyNumberFormat="1" applyFont="1" applyFill="1" applyBorder="1" applyAlignment="1" applyProtection="1">
      <alignment horizontal="right" wrapText="1"/>
    </xf>
    <xf numFmtId="0" fontId="40" fillId="7" borderId="0" xfId="0" applyFont="1" applyFill="1" applyBorder="1" applyAlignment="1" applyProtection="1">
      <alignment horizontal="right" wrapText="1"/>
    </xf>
    <xf numFmtId="0" fontId="10" fillId="7" borderId="0" xfId="0" applyFont="1" applyFill="1" applyBorder="1" applyAlignment="1" applyProtection="1">
      <alignment horizontal="right" wrapText="1"/>
    </xf>
    <xf numFmtId="0" fontId="40" fillId="7" borderId="11" xfId="0" applyFont="1" applyFill="1" applyBorder="1" applyAlignment="1" applyProtection="1">
      <alignment horizontal="center" wrapText="1"/>
    </xf>
    <xf numFmtId="0" fontId="10" fillId="7" borderId="0" xfId="0" applyFont="1" applyFill="1" applyBorder="1" applyAlignment="1" applyProtection="1">
      <alignment horizontal="right"/>
    </xf>
    <xf numFmtId="0" fontId="40" fillId="7" borderId="0" xfId="0" applyFont="1" applyFill="1" applyBorder="1" applyProtection="1"/>
    <xf numFmtId="0" fontId="0" fillId="7" borderId="15" xfId="0" applyFill="1" applyBorder="1" applyAlignment="1" applyProtection="1"/>
    <xf numFmtId="0" fontId="10" fillId="7" borderId="15" xfId="0" applyFont="1" applyFill="1" applyBorder="1" applyAlignment="1" applyProtection="1">
      <alignment horizontal="right"/>
    </xf>
    <xf numFmtId="0" fontId="40" fillId="7" borderId="15" xfId="0" applyFont="1" applyFill="1" applyBorder="1" applyProtection="1"/>
    <xf numFmtId="0" fontId="40" fillId="7" borderId="13" xfId="0" applyFont="1" applyFill="1" applyBorder="1" applyProtection="1"/>
    <xf numFmtId="0" fontId="20" fillId="7" borderId="16" xfId="0" applyFont="1" applyFill="1" applyBorder="1" applyAlignment="1" applyProtection="1">
      <alignment horizontal="center"/>
    </xf>
    <xf numFmtId="0" fontId="39" fillId="7" borderId="17" xfId="0" applyFont="1" applyFill="1" applyBorder="1" applyProtection="1"/>
    <xf numFmtId="0" fontId="0" fillId="7" borderId="17" xfId="0" applyFill="1" applyBorder="1" applyAlignment="1" applyProtection="1"/>
    <xf numFmtId="0" fontId="0" fillId="7" borderId="17" xfId="0" applyFill="1" applyBorder="1" applyProtection="1"/>
    <xf numFmtId="0" fontId="0" fillId="7" borderId="18" xfId="0" applyFill="1" applyBorder="1" applyProtection="1"/>
    <xf numFmtId="0" fontId="39" fillId="7" borderId="0" xfId="0" applyFont="1" applyFill="1" applyBorder="1" applyProtection="1"/>
    <xf numFmtId="0" fontId="92" fillId="7" borderId="0" xfId="0" applyFont="1" applyFill="1" applyBorder="1" applyProtection="1"/>
    <xf numFmtId="0" fontId="40" fillId="6" borderId="0" xfId="0" applyFont="1" applyFill="1" applyAlignment="1" applyProtection="1">
      <alignment horizontal="center" wrapText="1"/>
    </xf>
    <xf numFmtId="0" fontId="40" fillId="4" borderId="10" xfId="0" applyFont="1" applyFill="1" applyBorder="1" applyAlignment="1" applyProtection="1">
      <alignment horizontal="center" wrapText="1"/>
    </xf>
    <xf numFmtId="0" fontId="40" fillId="4" borderId="0" xfId="0" applyFont="1" applyFill="1" applyBorder="1" applyAlignment="1" applyProtection="1">
      <alignment horizontal="center" wrapText="1"/>
    </xf>
    <xf numFmtId="0" fontId="40" fillId="4" borderId="11" xfId="0" applyFont="1" applyFill="1" applyBorder="1" applyAlignment="1" applyProtection="1">
      <alignment horizontal="center" wrapText="1"/>
    </xf>
    <xf numFmtId="0" fontId="40" fillId="0" borderId="0" xfId="0" applyFont="1" applyAlignment="1" applyProtection="1">
      <alignment horizontal="center" wrapText="1"/>
    </xf>
    <xf numFmtId="0" fontId="78" fillId="7" borderId="0" xfId="0" applyFont="1" applyFill="1" applyBorder="1" applyAlignment="1" applyProtection="1">
      <alignment horizontal="right"/>
    </xf>
    <xf numFmtId="0" fontId="40" fillId="7" borderId="8" xfId="0" applyFont="1" applyFill="1" applyBorder="1" applyProtection="1"/>
    <xf numFmtId="0" fontId="40" fillId="7" borderId="0" xfId="0" applyFont="1" applyFill="1" applyBorder="1" applyAlignment="1" applyProtection="1"/>
    <xf numFmtId="0" fontId="36" fillId="7" borderId="0" xfId="0" applyFont="1" applyFill="1" applyBorder="1" applyProtection="1"/>
    <xf numFmtId="0" fontId="10" fillId="7" borderId="17" xfId="0" applyFont="1" applyFill="1" applyBorder="1" applyProtection="1"/>
    <xf numFmtId="0" fontId="0" fillId="7" borderId="0" xfId="0" applyFont="1" applyFill="1" applyBorder="1" applyProtection="1"/>
    <xf numFmtId="0" fontId="20" fillId="6" borderId="0" xfId="0" applyFont="1" applyFill="1" applyAlignment="1" applyProtection="1">
      <alignment horizontal="left"/>
    </xf>
    <xf numFmtId="0" fontId="9" fillId="4" borderId="8" xfId="0" applyFont="1" applyFill="1" applyBorder="1" applyProtection="1"/>
    <xf numFmtId="0" fontId="37" fillId="4" borderId="0" xfId="0" applyFont="1" applyFill="1" applyBorder="1" applyProtection="1"/>
    <xf numFmtId="0" fontId="9" fillId="4" borderId="0" xfId="0" applyFont="1" applyFill="1" applyBorder="1" applyProtection="1"/>
    <xf numFmtId="0" fontId="38" fillId="4" borderId="0" xfId="0" applyFont="1" applyFill="1" applyBorder="1" applyProtection="1"/>
    <xf numFmtId="0" fontId="36" fillId="7" borderId="17" xfId="0" applyFont="1" applyFill="1" applyBorder="1" applyProtection="1"/>
  </cellXfs>
  <cellStyles count="3">
    <cellStyle name="Hyperlink" xfId="1" builtinId="8"/>
    <cellStyle name="Procent" xfId="2" builtinId="5"/>
    <cellStyle name="Standaard" xfId="0" builtinId="0"/>
  </cellStyles>
  <dxfs count="12">
    <dxf>
      <font>
        <color rgb="FF006100"/>
      </font>
      <fill>
        <patternFill>
          <bgColor rgb="FFC6EFCE"/>
        </patternFill>
      </fill>
    </dxf>
    <dxf>
      <font>
        <color rgb="FF9C0006"/>
      </font>
      <fill>
        <patternFill>
          <bgColor rgb="FFFFC7CE"/>
        </patternFill>
      </fill>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Actual vs Reduced vs Target Footprint </a:t>
            </a:r>
            <a:r>
              <a:rPr lang="en-US" sz="1200" b="0"/>
              <a:t>(in T CO2 eq)</a:t>
            </a:r>
          </a:p>
        </c:rich>
      </c:tx>
      <c:layout>
        <c:manualLayout>
          <c:xMode val="edge"/>
          <c:yMode val="edge"/>
          <c:x val="4.530996773851536E-2"/>
          <c:y val="2.1687098074281576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nl-NL"/>
        </a:p>
      </c:txPr>
    </c:title>
    <c:autoTitleDeleted val="0"/>
    <c:plotArea>
      <c:layout>
        <c:manualLayout>
          <c:layoutTarget val="inner"/>
          <c:xMode val="edge"/>
          <c:yMode val="edge"/>
          <c:x val="2.2899667720412006E-2"/>
          <c:y val="0.13395683206031928"/>
          <c:w val="0.94962073101509359"/>
          <c:h val="0.79684929018830131"/>
        </c:manualLayout>
      </c:layout>
      <c:lineChart>
        <c:grouping val="standard"/>
        <c:varyColors val="0"/>
        <c:ser>
          <c:idx val="0"/>
          <c:order val="0"/>
          <c:tx>
            <c:v>target footprint</c:v>
          </c:tx>
          <c:spPr>
            <a:ln w="31750" cap="rnd">
              <a:solidFill>
                <a:schemeClr val="accent1"/>
              </a:solidFill>
              <a:round/>
            </a:ln>
            <a:effectLst/>
          </c:spPr>
          <c:marker>
            <c:symbol val="circle"/>
            <c:size val="17"/>
            <c:spPr>
              <a:solidFill>
                <a:schemeClr val="accent1"/>
              </a:solidFill>
              <a:ln>
                <a:noFill/>
              </a:ln>
              <a:effectLst/>
            </c:spPr>
          </c:marker>
          <c:dLbls>
            <c:delete val="1"/>
          </c:dLbls>
          <c:cat>
            <c:numRef>
              <c:f>'6a. Reduction Calc. Tool - ORG'!$F$42:$F$72</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ORG'!$G$42:$G$72</c:f>
              <c:numCache>
                <c:formatCode>0.00</c:formatCode>
                <c:ptCount val="31"/>
                <c:pt idx="0">
                  <c:v>10.31</c:v>
                </c:pt>
                <c:pt idx="1">
                  <c:v>9.966333333333333</c:v>
                </c:pt>
                <c:pt idx="2">
                  <c:v>9.6226666666666656</c:v>
                </c:pt>
                <c:pt idx="3">
                  <c:v>9.2789999999999981</c:v>
                </c:pt>
                <c:pt idx="4">
                  <c:v>8.9353333333333307</c:v>
                </c:pt>
                <c:pt idx="5">
                  <c:v>8.5916666666666632</c:v>
                </c:pt>
                <c:pt idx="6">
                  <c:v>8.2479999999999958</c:v>
                </c:pt>
                <c:pt idx="7">
                  <c:v>7.9043333333333292</c:v>
                </c:pt>
                <c:pt idx="8">
                  <c:v>7.5606666666666626</c:v>
                </c:pt>
                <c:pt idx="9">
                  <c:v>7.2169999999999961</c:v>
                </c:pt>
                <c:pt idx="10">
                  <c:v>6.8733333333333295</c:v>
                </c:pt>
                <c:pt idx="11">
                  <c:v>6.529666666666663</c:v>
                </c:pt>
                <c:pt idx="12">
                  <c:v>6.1859999999999964</c:v>
                </c:pt>
                <c:pt idx="13">
                  <c:v>5.8423333333333298</c:v>
                </c:pt>
                <c:pt idx="14">
                  <c:v>5.4986666666666633</c:v>
                </c:pt>
                <c:pt idx="15">
                  <c:v>5.1549999999999967</c:v>
                </c:pt>
                <c:pt idx="16">
                  <c:v>4.8113333333333301</c:v>
                </c:pt>
                <c:pt idx="17">
                  <c:v>4.4676666666666636</c:v>
                </c:pt>
                <c:pt idx="18">
                  <c:v>4.123999999999997</c:v>
                </c:pt>
                <c:pt idx="19">
                  <c:v>3.7803333333333304</c:v>
                </c:pt>
                <c:pt idx="20">
                  <c:v>3.4366666666666639</c:v>
                </c:pt>
                <c:pt idx="21">
                  <c:v>3.0929999999999973</c:v>
                </c:pt>
                <c:pt idx="22">
                  <c:v>2.7493333333333307</c:v>
                </c:pt>
                <c:pt idx="23">
                  <c:v>2.4056666666666642</c:v>
                </c:pt>
                <c:pt idx="24">
                  <c:v>2.0619999999999976</c:v>
                </c:pt>
                <c:pt idx="25">
                  <c:v>1.718333333333331</c:v>
                </c:pt>
                <c:pt idx="26">
                  <c:v>1.3746666666666645</c:v>
                </c:pt>
                <c:pt idx="27">
                  <c:v>1.0309999999999979</c:v>
                </c:pt>
                <c:pt idx="28">
                  <c:v>0.68733333333333124</c:v>
                </c:pt>
                <c:pt idx="29">
                  <c:v>0.34366666666666457</c:v>
                </c:pt>
                <c:pt idx="30">
                  <c:v>-2.1094237467877974E-15</c:v>
                </c:pt>
              </c:numCache>
            </c:numRef>
          </c:val>
          <c:smooth val="0"/>
          <c:extLst>
            <c:ext xmlns:c16="http://schemas.microsoft.com/office/drawing/2014/chart" uri="{C3380CC4-5D6E-409C-BE32-E72D297353CC}">
              <c16:uniqueId val="{00000000-50D6-4369-AC5A-2EC01B37743A}"/>
            </c:ext>
          </c:extLst>
        </c:ser>
        <c:ser>
          <c:idx val="1"/>
          <c:order val="1"/>
          <c:tx>
            <c:v>actual footprint</c:v>
          </c:tx>
          <c:spPr>
            <a:ln w="31750" cap="rnd">
              <a:solidFill>
                <a:schemeClr val="accent2"/>
              </a:solidFill>
              <a:round/>
            </a:ln>
            <a:effectLst/>
          </c:spPr>
          <c:marker>
            <c:symbol val="circle"/>
            <c:size val="17"/>
            <c:spPr>
              <a:solidFill>
                <a:schemeClr val="accent2"/>
              </a:solidFill>
              <a:ln>
                <a:noFill/>
              </a:ln>
              <a:effectLst/>
            </c:spPr>
          </c:marker>
          <c:dLbls>
            <c:delete val="1"/>
          </c:dLbls>
          <c:cat>
            <c:numRef>
              <c:f>'6a. Reduction Calc. Tool - ORG'!$F$42:$F$72</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ORG'!$I$42:$I$72</c:f>
              <c:numCache>
                <c:formatCode>0.00</c:formatCode>
                <c:ptCount val="31"/>
                <c:pt idx="0">
                  <c:v>10.31</c:v>
                </c:pt>
                <c:pt idx="1">
                  <c:v>11</c:v>
                </c:pt>
                <c:pt idx="2">
                  <c:v>8</c:v>
                </c:pt>
                <c:pt idx="3">
                  <c:v>11</c:v>
                </c:pt>
                <c:pt idx="4">
                  <c:v>10</c:v>
                </c:pt>
                <c:pt idx="5">
                  <c:v>10</c:v>
                </c:pt>
                <c:pt idx="6">
                  <c:v>10</c:v>
                </c:pt>
                <c:pt idx="7">
                  <c:v>9</c:v>
                </c:pt>
                <c:pt idx="8">
                  <c:v>9</c:v>
                </c:pt>
                <c:pt idx="9">
                  <c:v>9.5</c:v>
                </c:pt>
                <c:pt idx="10">
                  <c:v>6.5</c:v>
                </c:pt>
                <c:pt idx="11">
                  <c:v>5</c:v>
                </c:pt>
                <c:pt idx="12">
                  <c:v>8</c:v>
                </c:pt>
                <c:pt idx="13">
                  <c:v>7</c:v>
                </c:pt>
                <c:pt idx="14">
                  <c:v>7</c:v>
                </c:pt>
                <c:pt idx="15">
                  <c:v>7</c:v>
                </c:pt>
                <c:pt idx="16">
                  <c:v>6</c:v>
                </c:pt>
                <c:pt idx="17">
                  <c:v>6</c:v>
                </c:pt>
                <c:pt idx="18">
                  <c:v>5.5</c:v>
                </c:pt>
                <c:pt idx="19">
                  <c:v>5</c:v>
                </c:pt>
                <c:pt idx="20">
                  <c:v>5</c:v>
                </c:pt>
                <c:pt idx="21">
                  <c:v>5</c:v>
                </c:pt>
                <c:pt idx="22">
                  <c:v>4</c:v>
                </c:pt>
                <c:pt idx="23">
                  <c:v>4</c:v>
                </c:pt>
                <c:pt idx="24">
                  <c:v>3</c:v>
                </c:pt>
                <c:pt idx="25">
                  <c:v>4</c:v>
                </c:pt>
                <c:pt idx="26">
                  <c:v>3</c:v>
                </c:pt>
                <c:pt idx="27">
                  <c:v>2</c:v>
                </c:pt>
                <c:pt idx="28">
                  <c:v>1</c:v>
                </c:pt>
                <c:pt idx="29">
                  <c:v>0</c:v>
                </c:pt>
                <c:pt idx="30">
                  <c:v>0</c:v>
                </c:pt>
              </c:numCache>
            </c:numRef>
          </c:val>
          <c:smooth val="0"/>
          <c:extLst>
            <c:ext xmlns:c16="http://schemas.microsoft.com/office/drawing/2014/chart" uri="{C3380CC4-5D6E-409C-BE32-E72D297353CC}">
              <c16:uniqueId val="{00000001-50D6-4369-AC5A-2EC01B37743A}"/>
            </c:ext>
          </c:extLst>
        </c:ser>
        <c:ser>
          <c:idx val="2"/>
          <c:order val="2"/>
          <c:tx>
            <c:v>reduced footprint</c:v>
          </c:tx>
          <c:spPr>
            <a:ln w="31750" cap="rnd">
              <a:solidFill>
                <a:schemeClr val="accent3"/>
              </a:solidFill>
              <a:round/>
            </a:ln>
            <a:effectLst/>
          </c:spPr>
          <c:marker>
            <c:symbol val="circle"/>
            <c:size val="17"/>
            <c:spPr>
              <a:solidFill>
                <a:schemeClr val="accent3"/>
              </a:solidFill>
              <a:ln>
                <a:noFill/>
              </a:ln>
              <a:effectLst/>
            </c:spPr>
          </c:marker>
          <c:dLbls>
            <c:delete val="1"/>
          </c:dLbls>
          <c:cat>
            <c:numRef>
              <c:f>'6a. Reduction Calc. Tool - ORG'!$F$42:$F$72</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ORG'!$K$42:$K$72</c:f>
              <c:numCache>
                <c:formatCode>0.00</c:formatCode>
                <c:ptCount val="31"/>
                <c:pt idx="0">
                  <c:v>10.31</c:v>
                </c:pt>
                <c:pt idx="1">
                  <c:v>11.02</c:v>
                </c:pt>
                <c:pt idx="2">
                  <c:v>8.8000000000000007</c:v>
                </c:pt>
                <c:pt idx="3">
                  <c:v>11</c:v>
                </c:pt>
                <c:pt idx="4">
                  <c:v>10.7</c:v>
                </c:pt>
                <c:pt idx="5">
                  <c:v>10</c:v>
                </c:pt>
                <c:pt idx="6">
                  <c:v>10.06</c:v>
                </c:pt>
                <c:pt idx="7">
                  <c:v>9</c:v>
                </c:pt>
                <c:pt idx="8">
                  <c:v>9</c:v>
                </c:pt>
                <c:pt idx="9">
                  <c:v>9.5</c:v>
                </c:pt>
                <c:pt idx="10">
                  <c:v>6.5</c:v>
                </c:pt>
                <c:pt idx="11">
                  <c:v>5</c:v>
                </c:pt>
                <c:pt idx="12">
                  <c:v>8</c:v>
                </c:pt>
                <c:pt idx="13">
                  <c:v>7</c:v>
                </c:pt>
                <c:pt idx="14">
                  <c:v>7</c:v>
                </c:pt>
                <c:pt idx="15">
                  <c:v>7</c:v>
                </c:pt>
                <c:pt idx="16">
                  <c:v>6</c:v>
                </c:pt>
                <c:pt idx="17">
                  <c:v>6</c:v>
                </c:pt>
                <c:pt idx="18">
                  <c:v>5.5</c:v>
                </c:pt>
                <c:pt idx="19">
                  <c:v>7</c:v>
                </c:pt>
                <c:pt idx="20">
                  <c:v>5</c:v>
                </c:pt>
                <c:pt idx="21">
                  <c:v>5</c:v>
                </c:pt>
                <c:pt idx="22">
                  <c:v>4</c:v>
                </c:pt>
                <c:pt idx="23">
                  <c:v>4</c:v>
                </c:pt>
                <c:pt idx="24">
                  <c:v>3</c:v>
                </c:pt>
                <c:pt idx="25">
                  <c:v>4</c:v>
                </c:pt>
                <c:pt idx="26">
                  <c:v>3</c:v>
                </c:pt>
                <c:pt idx="27">
                  <c:v>2</c:v>
                </c:pt>
                <c:pt idx="28">
                  <c:v>1</c:v>
                </c:pt>
                <c:pt idx="29">
                  <c:v>0</c:v>
                </c:pt>
                <c:pt idx="30">
                  <c:v>0</c:v>
                </c:pt>
              </c:numCache>
            </c:numRef>
          </c:val>
          <c:smooth val="0"/>
          <c:extLst>
            <c:ext xmlns:c16="http://schemas.microsoft.com/office/drawing/2014/chart" uri="{C3380CC4-5D6E-409C-BE32-E72D297353CC}">
              <c16:uniqueId val="{00000000-1D43-447B-8325-8FFEFCA2566B}"/>
            </c:ext>
          </c:extLst>
        </c:ser>
        <c:dLbls>
          <c:dLblPos val="ctr"/>
          <c:showLegendKey val="0"/>
          <c:showVal val="1"/>
          <c:showCatName val="0"/>
          <c:showSerName val="0"/>
          <c:showPercent val="0"/>
          <c:showBubbleSize val="0"/>
        </c:dLbls>
        <c:marker val="1"/>
        <c:smooth val="0"/>
        <c:axId val="755279208"/>
        <c:axId val="755276912"/>
      </c:lineChart>
      <c:catAx>
        <c:axId val="755279208"/>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nl-NL"/>
          </a:p>
        </c:txPr>
        <c:crossAx val="755276912"/>
        <c:crosses val="autoZero"/>
        <c:auto val="1"/>
        <c:lblAlgn val="ctr"/>
        <c:lblOffset val="100"/>
        <c:noMultiLvlLbl val="0"/>
      </c:catAx>
      <c:valAx>
        <c:axId val="75527691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00" sourceLinked="1"/>
        <c:majorTickMark val="none"/>
        <c:minorTickMark val="none"/>
        <c:tickLblPos val="nextTo"/>
        <c:crossAx val="755279208"/>
        <c:crosses val="autoZero"/>
        <c:crossBetween val="between"/>
      </c:valAx>
      <c:spPr>
        <a:noFill/>
        <a:ln>
          <a:noFill/>
        </a:ln>
        <a:effectLst/>
      </c:spPr>
    </c:plotArea>
    <c:legend>
      <c:legendPos val="r"/>
      <c:layout>
        <c:manualLayout>
          <c:xMode val="edge"/>
          <c:yMode val="edge"/>
          <c:x val="0.474241551624346"/>
          <c:y val="1.7975977335216078E-2"/>
          <c:w val="0.1113647963501796"/>
          <c:h val="0.15814761201390742"/>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nl-NL"/>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nl-N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sz="1800" b="1" i="0" u="none" strike="noStrike" baseline="0">
                <a:effectLst/>
              </a:rPr>
              <a:t>Actual vs Reduced vs Target Footprint </a:t>
            </a:r>
            <a:r>
              <a:rPr lang="en-US" sz="1200" b="0"/>
              <a:t>(in T CO2 eq)</a:t>
            </a:r>
          </a:p>
        </c:rich>
      </c:tx>
      <c:layout>
        <c:manualLayout>
          <c:xMode val="edge"/>
          <c:yMode val="edge"/>
          <c:x val="4.530996773851536E-2"/>
          <c:y val="2.1687098074281576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nl-NL"/>
        </a:p>
      </c:txPr>
    </c:title>
    <c:autoTitleDeleted val="0"/>
    <c:plotArea>
      <c:layout>
        <c:manualLayout>
          <c:layoutTarget val="inner"/>
          <c:xMode val="edge"/>
          <c:yMode val="edge"/>
          <c:x val="2.2899667720412006E-2"/>
          <c:y val="0.13395683206031928"/>
          <c:w val="0.94962073101509359"/>
          <c:h val="0.79684929018830131"/>
        </c:manualLayout>
      </c:layout>
      <c:lineChart>
        <c:grouping val="standard"/>
        <c:varyColors val="0"/>
        <c:ser>
          <c:idx val="0"/>
          <c:order val="0"/>
          <c:tx>
            <c:v>target footprint</c:v>
          </c:tx>
          <c:spPr>
            <a:ln w="31750" cap="rnd">
              <a:solidFill>
                <a:schemeClr val="accent1"/>
              </a:solidFill>
              <a:round/>
            </a:ln>
            <a:effectLst/>
          </c:spPr>
          <c:marker>
            <c:symbol val="circle"/>
            <c:size val="17"/>
            <c:spPr>
              <a:solidFill>
                <a:schemeClr val="accent1"/>
              </a:solidFill>
              <a:ln>
                <a:noFill/>
              </a:ln>
              <a:effectLst/>
            </c:spPr>
          </c:marker>
          <c:dLbls>
            <c:delete val="1"/>
          </c:dLbls>
          <c:cat>
            <c:numRef>
              <c:f>'6a. Reduction Calc. Tool - ORG'!$F$80:$F$110</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ORG'!$G$80:$G$110</c:f>
              <c:numCache>
                <c:formatCode>0.00</c:formatCode>
                <c:ptCount val="31"/>
                <c:pt idx="0">
                  <c:v>10.31</c:v>
                </c:pt>
                <c:pt idx="1">
                  <c:v>9.8048099999999998</c:v>
                </c:pt>
                <c:pt idx="2">
                  <c:v>9.2996199999999991</c:v>
                </c:pt>
                <c:pt idx="3">
                  <c:v>8.7944299999999984</c:v>
                </c:pt>
                <c:pt idx="4">
                  <c:v>8.2892399999999977</c:v>
                </c:pt>
                <c:pt idx="5">
                  <c:v>7.7840499999999979</c:v>
                </c:pt>
                <c:pt idx="6">
                  <c:v>7.2788599999999981</c:v>
                </c:pt>
                <c:pt idx="7">
                  <c:v>6.7736699999999983</c:v>
                </c:pt>
                <c:pt idx="8">
                  <c:v>6.2684799999999985</c:v>
                </c:pt>
                <c:pt idx="9">
                  <c:v>5.7632899999999987</c:v>
                </c:pt>
                <c:pt idx="10">
                  <c:v>5.2580999999999989</c:v>
                </c:pt>
                <c:pt idx="11">
                  <c:v>4.9951949999999989</c:v>
                </c:pt>
                <c:pt idx="12">
                  <c:v>4.732289999999999</c:v>
                </c:pt>
                <c:pt idx="13">
                  <c:v>4.4693849999999991</c:v>
                </c:pt>
                <c:pt idx="14">
                  <c:v>4.2064799999999991</c:v>
                </c:pt>
                <c:pt idx="15">
                  <c:v>3.9435749999999992</c:v>
                </c:pt>
                <c:pt idx="16">
                  <c:v>3.6806699999999992</c:v>
                </c:pt>
                <c:pt idx="17">
                  <c:v>3.4177649999999993</c:v>
                </c:pt>
                <c:pt idx="18">
                  <c:v>3.1548599999999993</c:v>
                </c:pt>
                <c:pt idx="19">
                  <c:v>2.8919549999999994</c:v>
                </c:pt>
                <c:pt idx="20">
                  <c:v>2.6290499999999994</c:v>
                </c:pt>
                <c:pt idx="21">
                  <c:v>2.3661449999999995</c:v>
                </c:pt>
                <c:pt idx="22">
                  <c:v>2.1032399999999996</c:v>
                </c:pt>
                <c:pt idx="23">
                  <c:v>1.8403349999999996</c:v>
                </c:pt>
                <c:pt idx="24">
                  <c:v>1.5774299999999997</c:v>
                </c:pt>
                <c:pt idx="25">
                  <c:v>1.3145249999999997</c:v>
                </c:pt>
                <c:pt idx="26">
                  <c:v>1.0516199999999998</c:v>
                </c:pt>
                <c:pt idx="27">
                  <c:v>0.78871499999999972</c:v>
                </c:pt>
                <c:pt idx="28">
                  <c:v>0.52580999999999967</c:v>
                </c:pt>
                <c:pt idx="29">
                  <c:v>0.26290499999999961</c:v>
                </c:pt>
                <c:pt idx="30">
                  <c:v>-4.4408920985006262E-16</c:v>
                </c:pt>
              </c:numCache>
            </c:numRef>
          </c:val>
          <c:smooth val="0"/>
          <c:extLst>
            <c:ext xmlns:c16="http://schemas.microsoft.com/office/drawing/2014/chart" uri="{C3380CC4-5D6E-409C-BE32-E72D297353CC}">
              <c16:uniqueId val="{00000000-860A-46F3-9D88-620F473F7CA6}"/>
            </c:ext>
          </c:extLst>
        </c:ser>
        <c:ser>
          <c:idx val="1"/>
          <c:order val="1"/>
          <c:tx>
            <c:v>actual footprint</c:v>
          </c:tx>
          <c:spPr>
            <a:ln w="31750" cap="rnd">
              <a:solidFill>
                <a:schemeClr val="accent2"/>
              </a:solidFill>
              <a:round/>
            </a:ln>
            <a:effectLst/>
          </c:spPr>
          <c:marker>
            <c:symbol val="circle"/>
            <c:size val="17"/>
            <c:spPr>
              <a:solidFill>
                <a:schemeClr val="accent2"/>
              </a:solidFill>
              <a:ln>
                <a:noFill/>
              </a:ln>
              <a:effectLst/>
            </c:spPr>
          </c:marker>
          <c:dLbls>
            <c:delete val="1"/>
          </c:dLbls>
          <c:cat>
            <c:numRef>
              <c:f>'6a. Reduction Calc. Tool - ORG'!$F$80:$F$110</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ORG'!$I$80:$I$110</c:f>
              <c:numCache>
                <c:formatCode>0.00</c:formatCode>
                <c:ptCount val="31"/>
                <c:pt idx="0">
                  <c:v>10.31</c:v>
                </c:pt>
                <c:pt idx="1">
                  <c:v>11</c:v>
                </c:pt>
                <c:pt idx="2">
                  <c:v>8</c:v>
                </c:pt>
                <c:pt idx="3">
                  <c:v>11</c:v>
                </c:pt>
                <c:pt idx="4">
                  <c:v>6</c:v>
                </c:pt>
                <c:pt idx="5">
                  <c:v>6</c:v>
                </c:pt>
                <c:pt idx="6">
                  <c:v>6</c:v>
                </c:pt>
                <c:pt idx="7">
                  <c:v>9</c:v>
                </c:pt>
                <c:pt idx="8">
                  <c:v>9</c:v>
                </c:pt>
                <c:pt idx="9">
                  <c:v>9</c:v>
                </c:pt>
                <c:pt idx="10">
                  <c:v>8</c:v>
                </c:pt>
                <c:pt idx="11">
                  <c:v>5</c:v>
                </c:pt>
                <c:pt idx="12">
                  <c:v>8</c:v>
                </c:pt>
                <c:pt idx="13">
                  <c:v>7</c:v>
                </c:pt>
                <c:pt idx="14">
                  <c:v>7</c:v>
                </c:pt>
                <c:pt idx="15">
                  <c:v>7</c:v>
                </c:pt>
                <c:pt idx="16">
                  <c:v>3</c:v>
                </c:pt>
                <c:pt idx="17">
                  <c:v>3</c:v>
                </c:pt>
                <c:pt idx="18">
                  <c:v>3</c:v>
                </c:pt>
                <c:pt idx="19">
                  <c:v>5</c:v>
                </c:pt>
                <c:pt idx="20">
                  <c:v>5</c:v>
                </c:pt>
                <c:pt idx="21">
                  <c:v>5</c:v>
                </c:pt>
                <c:pt idx="22">
                  <c:v>4</c:v>
                </c:pt>
                <c:pt idx="23">
                  <c:v>4</c:v>
                </c:pt>
                <c:pt idx="24">
                  <c:v>3</c:v>
                </c:pt>
                <c:pt idx="25">
                  <c:v>4</c:v>
                </c:pt>
                <c:pt idx="26">
                  <c:v>3</c:v>
                </c:pt>
                <c:pt idx="27">
                  <c:v>2</c:v>
                </c:pt>
                <c:pt idx="28">
                  <c:v>1</c:v>
                </c:pt>
                <c:pt idx="29">
                  <c:v>0</c:v>
                </c:pt>
                <c:pt idx="30">
                  <c:v>0</c:v>
                </c:pt>
              </c:numCache>
            </c:numRef>
          </c:val>
          <c:smooth val="0"/>
          <c:extLst>
            <c:ext xmlns:c16="http://schemas.microsoft.com/office/drawing/2014/chart" uri="{C3380CC4-5D6E-409C-BE32-E72D297353CC}">
              <c16:uniqueId val="{00000001-860A-46F3-9D88-620F473F7CA6}"/>
            </c:ext>
          </c:extLst>
        </c:ser>
        <c:ser>
          <c:idx val="2"/>
          <c:order val="2"/>
          <c:tx>
            <c:v>reduced footprint</c:v>
          </c:tx>
          <c:spPr>
            <a:ln w="31750" cap="rnd">
              <a:solidFill>
                <a:schemeClr val="accent3"/>
              </a:solidFill>
              <a:round/>
            </a:ln>
            <a:effectLst/>
          </c:spPr>
          <c:marker>
            <c:symbol val="circle"/>
            <c:size val="17"/>
            <c:spPr>
              <a:solidFill>
                <a:schemeClr val="accent3"/>
              </a:solidFill>
              <a:ln>
                <a:noFill/>
              </a:ln>
              <a:effectLst/>
            </c:spPr>
          </c:marker>
          <c:dLbls>
            <c:delete val="1"/>
          </c:dLbls>
          <c:cat>
            <c:numRef>
              <c:f>'6a. Reduction Calc. Tool - ORG'!$F$80:$F$110</c:f>
              <c:numCache>
                <c:formatCode>General</c:formatCode>
                <c:ptCount val="31"/>
                <c:pt idx="0">
                  <c:v>2020</c:v>
                </c:pt>
                <c:pt idx="1">
                  <c:v>2021</c:v>
                </c:pt>
                <c:pt idx="2">
                  <c:v>2022</c:v>
                </c:pt>
                <c:pt idx="3">
                  <c:v>2023</c:v>
                </c:pt>
                <c:pt idx="4">
                  <c:v>2024</c:v>
                </c:pt>
                <c:pt idx="5">
                  <c:v>2025</c:v>
                </c:pt>
                <c:pt idx="6">
                  <c:v>2026</c:v>
                </c:pt>
                <c:pt idx="7">
                  <c:v>2027</c:v>
                </c:pt>
                <c:pt idx="8">
                  <c:v>2028</c:v>
                </c:pt>
                <c:pt idx="9">
                  <c:v>2029</c:v>
                </c:pt>
                <c:pt idx="10">
                  <c:v>2030</c:v>
                </c:pt>
                <c:pt idx="11">
                  <c:v>2031</c:v>
                </c:pt>
                <c:pt idx="12">
                  <c:v>2032</c:v>
                </c:pt>
                <c:pt idx="13">
                  <c:v>2033</c:v>
                </c:pt>
                <c:pt idx="14">
                  <c:v>2034</c:v>
                </c:pt>
                <c:pt idx="15">
                  <c:v>2035</c:v>
                </c:pt>
                <c:pt idx="16">
                  <c:v>2036</c:v>
                </c:pt>
                <c:pt idx="17">
                  <c:v>2037</c:v>
                </c:pt>
                <c:pt idx="18">
                  <c:v>2038</c:v>
                </c:pt>
                <c:pt idx="19">
                  <c:v>2039</c:v>
                </c:pt>
                <c:pt idx="20">
                  <c:v>2040</c:v>
                </c:pt>
                <c:pt idx="21">
                  <c:v>2041</c:v>
                </c:pt>
                <c:pt idx="22">
                  <c:v>2042</c:v>
                </c:pt>
                <c:pt idx="23">
                  <c:v>2043</c:v>
                </c:pt>
                <c:pt idx="24">
                  <c:v>2044</c:v>
                </c:pt>
                <c:pt idx="25">
                  <c:v>2045</c:v>
                </c:pt>
                <c:pt idx="26">
                  <c:v>2046</c:v>
                </c:pt>
                <c:pt idx="27">
                  <c:v>2047</c:v>
                </c:pt>
                <c:pt idx="28">
                  <c:v>2048</c:v>
                </c:pt>
                <c:pt idx="29">
                  <c:v>2049</c:v>
                </c:pt>
                <c:pt idx="30">
                  <c:v>2050</c:v>
                </c:pt>
              </c:numCache>
            </c:numRef>
          </c:cat>
          <c:val>
            <c:numRef>
              <c:f>'6a. Reduction Calc. Tool - ORG'!$K$80:$K$110</c:f>
              <c:numCache>
                <c:formatCode>0.00</c:formatCode>
                <c:ptCount val="31"/>
                <c:pt idx="0">
                  <c:v>10.31</c:v>
                </c:pt>
                <c:pt idx="1">
                  <c:v>11.02</c:v>
                </c:pt>
                <c:pt idx="2">
                  <c:v>8.8000000000000007</c:v>
                </c:pt>
                <c:pt idx="3">
                  <c:v>11</c:v>
                </c:pt>
                <c:pt idx="4">
                  <c:v>6.7</c:v>
                </c:pt>
                <c:pt idx="5">
                  <c:v>6</c:v>
                </c:pt>
                <c:pt idx="6">
                  <c:v>6.06</c:v>
                </c:pt>
                <c:pt idx="7">
                  <c:v>9</c:v>
                </c:pt>
                <c:pt idx="8">
                  <c:v>9</c:v>
                </c:pt>
                <c:pt idx="9">
                  <c:v>9</c:v>
                </c:pt>
                <c:pt idx="10">
                  <c:v>8</c:v>
                </c:pt>
                <c:pt idx="11">
                  <c:v>5</c:v>
                </c:pt>
                <c:pt idx="12">
                  <c:v>8</c:v>
                </c:pt>
                <c:pt idx="13">
                  <c:v>7</c:v>
                </c:pt>
                <c:pt idx="14">
                  <c:v>7</c:v>
                </c:pt>
                <c:pt idx="15">
                  <c:v>7</c:v>
                </c:pt>
                <c:pt idx="16">
                  <c:v>3</c:v>
                </c:pt>
                <c:pt idx="17">
                  <c:v>3</c:v>
                </c:pt>
                <c:pt idx="18">
                  <c:v>3</c:v>
                </c:pt>
                <c:pt idx="19">
                  <c:v>7</c:v>
                </c:pt>
                <c:pt idx="20">
                  <c:v>5</c:v>
                </c:pt>
                <c:pt idx="21">
                  <c:v>5</c:v>
                </c:pt>
                <c:pt idx="22">
                  <c:v>4</c:v>
                </c:pt>
                <c:pt idx="23">
                  <c:v>4</c:v>
                </c:pt>
                <c:pt idx="24">
                  <c:v>3</c:v>
                </c:pt>
                <c:pt idx="25">
                  <c:v>4</c:v>
                </c:pt>
                <c:pt idx="26">
                  <c:v>3</c:v>
                </c:pt>
                <c:pt idx="27">
                  <c:v>2</c:v>
                </c:pt>
                <c:pt idx="28">
                  <c:v>1</c:v>
                </c:pt>
                <c:pt idx="29">
                  <c:v>0</c:v>
                </c:pt>
                <c:pt idx="30">
                  <c:v>0</c:v>
                </c:pt>
              </c:numCache>
            </c:numRef>
          </c:val>
          <c:smooth val="0"/>
          <c:extLst>
            <c:ext xmlns:c16="http://schemas.microsoft.com/office/drawing/2014/chart" uri="{C3380CC4-5D6E-409C-BE32-E72D297353CC}">
              <c16:uniqueId val="{00000000-4F9B-4E90-9A9B-1CC676CB1526}"/>
            </c:ext>
          </c:extLst>
        </c:ser>
        <c:dLbls>
          <c:dLblPos val="ctr"/>
          <c:showLegendKey val="0"/>
          <c:showVal val="1"/>
          <c:showCatName val="0"/>
          <c:showSerName val="0"/>
          <c:showPercent val="0"/>
          <c:showBubbleSize val="0"/>
        </c:dLbls>
        <c:marker val="1"/>
        <c:smooth val="0"/>
        <c:axId val="755279208"/>
        <c:axId val="755276912"/>
      </c:lineChart>
      <c:catAx>
        <c:axId val="755279208"/>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nl-NL"/>
          </a:p>
        </c:txPr>
        <c:crossAx val="755276912"/>
        <c:crosses val="autoZero"/>
        <c:auto val="1"/>
        <c:lblAlgn val="ctr"/>
        <c:lblOffset val="100"/>
        <c:noMultiLvlLbl val="0"/>
      </c:catAx>
      <c:valAx>
        <c:axId val="75527691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00" sourceLinked="1"/>
        <c:majorTickMark val="none"/>
        <c:minorTickMark val="none"/>
        <c:tickLblPos val="nextTo"/>
        <c:crossAx val="755279208"/>
        <c:crosses val="autoZero"/>
        <c:crossBetween val="between"/>
      </c:valAx>
      <c:spPr>
        <a:noFill/>
        <a:ln>
          <a:noFill/>
        </a:ln>
        <a:effectLst/>
      </c:spPr>
    </c:plotArea>
    <c:legend>
      <c:legendPos val="r"/>
      <c:layout>
        <c:manualLayout>
          <c:xMode val="edge"/>
          <c:yMode val="edge"/>
          <c:x val="0.474241551624346"/>
          <c:y val="1.7975977335216078E-2"/>
          <c:w val="0.1113647963501796"/>
          <c:h val="0.15783950030821986"/>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nl-NL"/>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nl-NL"/>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sz="1800" b="1" i="0" u="none" strike="noStrike" baseline="0">
                <a:effectLst/>
              </a:rPr>
              <a:t>Actual vs Reduced vs Target Footprint </a:t>
            </a:r>
            <a:r>
              <a:rPr lang="en-US" sz="1200" b="0"/>
              <a:t>(in T CO2 eq)</a:t>
            </a:r>
          </a:p>
        </c:rich>
      </c:tx>
      <c:layout>
        <c:manualLayout>
          <c:xMode val="edge"/>
          <c:yMode val="edge"/>
          <c:x val="4.530996773851536E-2"/>
          <c:y val="2.1687098074281576E-2"/>
        </c:manualLayout>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nl-NL"/>
        </a:p>
      </c:txPr>
    </c:title>
    <c:autoTitleDeleted val="0"/>
    <c:plotArea>
      <c:layout>
        <c:manualLayout>
          <c:layoutTarget val="inner"/>
          <c:xMode val="edge"/>
          <c:yMode val="edge"/>
          <c:x val="2.2899667720412006E-2"/>
          <c:y val="0.13395683206031928"/>
          <c:w val="0.94962073101509359"/>
          <c:h val="0.73831265603994622"/>
        </c:manualLayout>
      </c:layout>
      <c:lineChart>
        <c:grouping val="standard"/>
        <c:varyColors val="0"/>
        <c:ser>
          <c:idx val="0"/>
          <c:order val="0"/>
          <c:tx>
            <c:v>target footprint</c:v>
          </c:tx>
          <c:spPr>
            <a:ln w="31750" cap="rnd">
              <a:solidFill>
                <a:schemeClr val="accent1"/>
              </a:solidFill>
              <a:round/>
            </a:ln>
            <a:effectLst/>
          </c:spPr>
          <c:marker>
            <c:symbol val="circle"/>
            <c:size val="17"/>
            <c:spPr>
              <a:solidFill>
                <a:schemeClr val="accent1"/>
              </a:solidFill>
              <a:ln>
                <a:noFill/>
              </a:ln>
              <a:effectLst/>
            </c:spPr>
          </c:marker>
          <c:dLbls>
            <c:delete val="1"/>
          </c:dLbls>
          <c:cat>
            <c:numRef>
              <c:f>'6b. Reduction Calc. Tool - PROD'!$F$27:$F$37</c:f>
              <c:numCache>
                <c:formatCode>General</c:formatCode>
                <c:ptCount val="11"/>
                <c:pt idx="0">
                  <c:v>2020</c:v>
                </c:pt>
                <c:pt idx="1">
                  <c:v>2021</c:v>
                </c:pt>
                <c:pt idx="2">
                  <c:v>2022</c:v>
                </c:pt>
                <c:pt idx="3">
                  <c:v>2023</c:v>
                </c:pt>
                <c:pt idx="4">
                  <c:v>2024</c:v>
                </c:pt>
                <c:pt idx="5">
                  <c:v>2025</c:v>
                </c:pt>
                <c:pt idx="6">
                  <c:v>2026</c:v>
                </c:pt>
                <c:pt idx="7">
                  <c:v>2027</c:v>
                </c:pt>
                <c:pt idx="8">
                  <c:v>2028</c:v>
                </c:pt>
                <c:pt idx="9">
                  <c:v>2029</c:v>
                </c:pt>
                <c:pt idx="10">
                  <c:v>2030</c:v>
                </c:pt>
              </c:numCache>
            </c:numRef>
          </c:cat>
          <c:val>
            <c:numRef>
              <c:f>'6b. Reduction Calc. Tool - PROD'!$G$27:$G$37</c:f>
              <c:numCache>
                <c:formatCode>0.00</c:formatCode>
                <c:ptCount val="11"/>
                <c:pt idx="0">
                  <c:v>1.25</c:v>
                </c:pt>
                <c:pt idx="1">
                  <c:v>1.21875</c:v>
                </c:pt>
                <c:pt idx="2">
                  <c:v>1.1875</c:v>
                </c:pt>
                <c:pt idx="3">
                  <c:v>1.15625</c:v>
                </c:pt>
                <c:pt idx="4">
                  <c:v>1.125</c:v>
                </c:pt>
                <c:pt idx="5">
                  <c:v>1.09375</c:v>
                </c:pt>
                <c:pt idx="6">
                  <c:v>1.0625</c:v>
                </c:pt>
                <c:pt idx="7">
                  <c:v>1.03125</c:v>
                </c:pt>
                <c:pt idx="8">
                  <c:v>1</c:v>
                </c:pt>
                <c:pt idx="9">
                  <c:v>0.96875</c:v>
                </c:pt>
                <c:pt idx="10">
                  <c:v>0.9375</c:v>
                </c:pt>
              </c:numCache>
            </c:numRef>
          </c:val>
          <c:smooth val="0"/>
          <c:extLst>
            <c:ext xmlns:c16="http://schemas.microsoft.com/office/drawing/2014/chart" uri="{C3380CC4-5D6E-409C-BE32-E72D297353CC}">
              <c16:uniqueId val="{00000000-BBEF-42EB-8DD9-642516D6B026}"/>
            </c:ext>
          </c:extLst>
        </c:ser>
        <c:ser>
          <c:idx val="1"/>
          <c:order val="1"/>
          <c:tx>
            <c:v>actual footprint</c:v>
          </c:tx>
          <c:spPr>
            <a:ln w="31750" cap="rnd">
              <a:solidFill>
                <a:schemeClr val="accent2"/>
              </a:solidFill>
              <a:round/>
            </a:ln>
            <a:effectLst/>
          </c:spPr>
          <c:marker>
            <c:symbol val="circle"/>
            <c:size val="17"/>
            <c:spPr>
              <a:solidFill>
                <a:schemeClr val="accent2"/>
              </a:solidFill>
              <a:ln>
                <a:noFill/>
              </a:ln>
              <a:effectLst/>
            </c:spPr>
          </c:marker>
          <c:dLbls>
            <c:delete val="1"/>
          </c:dLbls>
          <c:cat>
            <c:numRef>
              <c:f>'6b. Reduction Calc. Tool - PROD'!$F$27:$F$37</c:f>
              <c:numCache>
                <c:formatCode>General</c:formatCode>
                <c:ptCount val="11"/>
                <c:pt idx="0">
                  <c:v>2020</c:v>
                </c:pt>
                <c:pt idx="1">
                  <c:v>2021</c:v>
                </c:pt>
                <c:pt idx="2">
                  <c:v>2022</c:v>
                </c:pt>
                <c:pt idx="3">
                  <c:v>2023</c:v>
                </c:pt>
                <c:pt idx="4">
                  <c:v>2024</c:v>
                </c:pt>
                <c:pt idx="5">
                  <c:v>2025</c:v>
                </c:pt>
                <c:pt idx="6">
                  <c:v>2026</c:v>
                </c:pt>
                <c:pt idx="7">
                  <c:v>2027</c:v>
                </c:pt>
                <c:pt idx="8">
                  <c:v>2028</c:v>
                </c:pt>
                <c:pt idx="9">
                  <c:v>2029</c:v>
                </c:pt>
                <c:pt idx="10">
                  <c:v>2030</c:v>
                </c:pt>
              </c:numCache>
            </c:numRef>
          </c:cat>
          <c:val>
            <c:numRef>
              <c:f>'6b. Reduction Calc. Tool - PROD'!$I$27:$I$37</c:f>
              <c:numCache>
                <c:formatCode>0.00</c:formatCode>
                <c:ptCount val="11"/>
                <c:pt idx="0">
                  <c:v>1.25</c:v>
                </c:pt>
                <c:pt idx="1">
                  <c:v>1.03</c:v>
                </c:pt>
                <c:pt idx="2">
                  <c:v>1</c:v>
                </c:pt>
                <c:pt idx="3">
                  <c:v>1.1200000000000001</c:v>
                </c:pt>
                <c:pt idx="4">
                  <c:v>1.2</c:v>
                </c:pt>
                <c:pt idx="5">
                  <c:v>1.2</c:v>
                </c:pt>
                <c:pt idx="6">
                  <c:v>1</c:v>
                </c:pt>
                <c:pt idx="7">
                  <c:v>0.8</c:v>
                </c:pt>
                <c:pt idx="8">
                  <c:v>0.8</c:v>
                </c:pt>
                <c:pt idx="9">
                  <c:v>0.8</c:v>
                </c:pt>
                <c:pt idx="10">
                  <c:v>0.94</c:v>
                </c:pt>
              </c:numCache>
            </c:numRef>
          </c:val>
          <c:smooth val="0"/>
          <c:extLst>
            <c:ext xmlns:c16="http://schemas.microsoft.com/office/drawing/2014/chart" uri="{C3380CC4-5D6E-409C-BE32-E72D297353CC}">
              <c16:uniqueId val="{00000001-BBEF-42EB-8DD9-642516D6B026}"/>
            </c:ext>
          </c:extLst>
        </c:ser>
        <c:ser>
          <c:idx val="2"/>
          <c:order val="2"/>
          <c:tx>
            <c:v>reduced footprint</c:v>
          </c:tx>
          <c:spPr>
            <a:ln w="31750" cap="rnd">
              <a:solidFill>
                <a:schemeClr val="accent3"/>
              </a:solidFill>
              <a:round/>
            </a:ln>
            <a:effectLst/>
          </c:spPr>
          <c:marker>
            <c:symbol val="circle"/>
            <c:size val="17"/>
            <c:spPr>
              <a:solidFill>
                <a:schemeClr val="accent3"/>
              </a:solidFill>
              <a:ln>
                <a:noFill/>
              </a:ln>
              <a:effectLst/>
            </c:spPr>
          </c:marker>
          <c:dLbls>
            <c:delete val="1"/>
          </c:dLbls>
          <c:cat>
            <c:numRef>
              <c:f>'6b. Reduction Calc. Tool - PROD'!$F$27:$F$37</c:f>
              <c:numCache>
                <c:formatCode>General</c:formatCode>
                <c:ptCount val="11"/>
                <c:pt idx="0">
                  <c:v>2020</c:v>
                </c:pt>
                <c:pt idx="1">
                  <c:v>2021</c:v>
                </c:pt>
                <c:pt idx="2">
                  <c:v>2022</c:v>
                </c:pt>
                <c:pt idx="3">
                  <c:v>2023</c:v>
                </c:pt>
                <c:pt idx="4">
                  <c:v>2024</c:v>
                </c:pt>
                <c:pt idx="5">
                  <c:v>2025</c:v>
                </c:pt>
                <c:pt idx="6">
                  <c:v>2026</c:v>
                </c:pt>
                <c:pt idx="7">
                  <c:v>2027</c:v>
                </c:pt>
                <c:pt idx="8">
                  <c:v>2028</c:v>
                </c:pt>
                <c:pt idx="9">
                  <c:v>2029</c:v>
                </c:pt>
                <c:pt idx="10">
                  <c:v>2030</c:v>
                </c:pt>
              </c:numCache>
            </c:numRef>
          </c:cat>
          <c:val>
            <c:numRef>
              <c:f>'6b. Reduction Calc. Tool - PROD'!$K$27:$K$37</c:f>
              <c:numCache>
                <c:formatCode>0.00</c:formatCode>
                <c:ptCount val="11"/>
                <c:pt idx="0">
                  <c:v>1.25</c:v>
                </c:pt>
                <c:pt idx="1">
                  <c:v>1.05</c:v>
                </c:pt>
                <c:pt idx="2">
                  <c:v>1.1000000000000001</c:v>
                </c:pt>
                <c:pt idx="3">
                  <c:v>1.1200000000000001</c:v>
                </c:pt>
                <c:pt idx="4">
                  <c:v>1.2049999999999998</c:v>
                </c:pt>
                <c:pt idx="5">
                  <c:v>1.2</c:v>
                </c:pt>
                <c:pt idx="6">
                  <c:v>1.06</c:v>
                </c:pt>
                <c:pt idx="7">
                  <c:v>0.8</c:v>
                </c:pt>
                <c:pt idx="8">
                  <c:v>0.8</c:v>
                </c:pt>
                <c:pt idx="9">
                  <c:v>0.8</c:v>
                </c:pt>
                <c:pt idx="10">
                  <c:v>0.94</c:v>
                </c:pt>
              </c:numCache>
            </c:numRef>
          </c:val>
          <c:smooth val="0"/>
          <c:extLst>
            <c:ext xmlns:c16="http://schemas.microsoft.com/office/drawing/2014/chart" uri="{C3380CC4-5D6E-409C-BE32-E72D297353CC}">
              <c16:uniqueId val="{00000000-B6F1-4605-9554-8EE1DF4795C8}"/>
            </c:ext>
          </c:extLst>
        </c:ser>
        <c:dLbls>
          <c:dLblPos val="ctr"/>
          <c:showLegendKey val="0"/>
          <c:showVal val="1"/>
          <c:showCatName val="0"/>
          <c:showSerName val="0"/>
          <c:showPercent val="0"/>
          <c:showBubbleSize val="0"/>
        </c:dLbls>
        <c:marker val="1"/>
        <c:smooth val="0"/>
        <c:axId val="755279208"/>
        <c:axId val="755276912"/>
      </c:lineChart>
      <c:catAx>
        <c:axId val="755279208"/>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nl-NL"/>
          </a:p>
        </c:txPr>
        <c:crossAx val="755276912"/>
        <c:crosses val="autoZero"/>
        <c:auto val="1"/>
        <c:lblAlgn val="ctr"/>
        <c:lblOffset val="100"/>
        <c:noMultiLvlLbl val="0"/>
      </c:catAx>
      <c:valAx>
        <c:axId val="755276912"/>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00" sourceLinked="1"/>
        <c:majorTickMark val="none"/>
        <c:minorTickMark val="none"/>
        <c:tickLblPos val="nextTo"/>
        <c:crossAx val="755279208"/>
        <c:crosses val="autoZero"/>
        <c:crossBetween val="between"/>
      </c:valAx>
      <c:spPr>
        <a:noFill/>
        <a:ln>
          <a:noFill/>
        </a:ln>
        <a:effectLst/>
      </c:spPr>
    </c:plotArea>
    <c:legend>
      <c:legendPos val="r"/>
      <c:layout>
        <c:manualLayout>
          <c:xMode val="edge"/>
          <c:yMode val="edge"/>
          <c:x val="0.77200357504348982"/>
          <c:y val="1.7975966667562401E-2"/>
          <c:w val="0.17914778572710036"/>
          <c:h val="0.22437834089529798"/>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nl-NL"/>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nl-N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BF6D3B83-66EA-4A44-8C18-7EC0B5C62524}" type="doc">
      <dgm:prSet loTypeId="urn:microsoft.com/office/officeart/2009/layout/ReverseList" loCatId="relationship" qsTypeId="urn:microsoft.com/office/officeart/2005/8/quickstyle/simple1" qsCatId="simple" csTypeId="urn:microsoft.com/office/officeart/2005/8/colors/accent1_2" csCatId="accent1" phldr="1"/>
      <dgm:spPr/>
      <dgm:t>
        <a:bodyPr/>
        <a:lstStyle/>
        <a:p>
          <a:endParaRPr lang="nl-NL"/>
        </a:p>
      </dgm:t>
    </dgm:pt>
    <dgm:pt modelId="{FE49CA9C-B42A-4B52-B5B4-3FAF9449F964}">
      <dgm:prSet phldrT="[Tekst]" custT="1"/>
      <dgm:spPr>
        <a:solidFill>
          <a:schemeClr val="accent1">
            <a:lumMod val="60000"/>
            <a:lumOff val="40000"/>
          </a:schemeClr>
        </a:solidFill>
      </dgm:spPr>
      <dgm:t>
        <a:bodyPr/>
        <a:lstStyle/>
        <a:p>
          <a:pPr>
            <a:lnSpc>
              <a:spcPct val="110000"/>
            </a:lnSpc>
            <a:spcAft>
              <a:spcPts val="0"/>
            </a:spcAft>
          </a:pPr>
          <a:r>
            <a:rPr lang="nl-NL" sz="900" b="1"/>
            <a:t>Activities:</a:t>
          </a:r>
          <a:endParaRPr lang="en-GB" sz="900"/>
        </a:p>
        <a:p>
          <a:pPr>
            <a:lnSpc>
              <a:spcPct val="110000"/>
            </a:lnSpc>
            <a:spcAft>
              <a:spcPts val="0"/>
            </a:spcAft>
          </a:pPr>
          <a:r>
            <a:rPr lang="en-GB" sz="900" b="1"/>
            <a:t>- </a:t>
          </a:r>
          <a:r>
            <a:rPr lang="en-GB" sz="900" b="0" i="1"/>
            <a:t>Plan</a:t>
          </a:r>
          <a:r>
            <a:rPr lang="en-GB" sz="900" b="1"/>
            <a:t>: </a:t>
          </a:r>
          <a:r>
            <a:rPr lang="en-GB" sz="900" b="0"/>
            <a:t>Calculate</a:t>
          </a:r>
          <a:r>
            <a:rPr lang="en-GB" sz="900"/>
            <a:t> reductions needed to achieve A) the Annual Reduction Target and B) offsetting requirements. Allocate budget and resources and make commitments.</a:t>
          </a:r>
        </a:p>
        <a:p>
          <a:pPr>
            <a:lnSpc>
              <a:spcPct val="110000"/>
            </a:lnSpc>
            <a:spcAft>
              <a:spcPts val="0"/>
            </a:spcAft>
          </a:pPr>
          <a:r>
            <a:rPr lang="en-GB" sz="900" b="1"/>
            <a:t>- </a:t>
          </a:r>
          <a:r>
            <a:rPr lang="en-GB" sz="900" b="0" i="1"/>
            <a:t>Do</a:t>
          </a:r>
          <a:r>
            <a:rPr lang="en-GB" sz="900" b="1"/>
            <a:t>: </a:t>
          </a:r>
          <a:r>
            <a:rPr lang="en-GB" sz="900" b="0"/>
            <a:t>Execute </a:t>
          </a:r>
          <a:r>
            <a:rPr lang="en-GB" sz="900"/>
            <a:t>measures and activities to achieve the planned/ committed reductions. </a:t>
          </a:r>
        </a:p>
        <a:p>
          <a:pPr>
            <a:lnSpc>
              <a:spcPct val="110000"/>
            </a:lnSpc>
            <a:spcAft>
              <a:spcPts val="0"/>
            </a:spcAft>
          </a:pPr>
          <a:r>
            <a:rPr lang="en-GB" sz="900"/>
            <a:t>- </a:t>
          </a:r>
          <a:r>
            <a:rPr lang="en-GB" sz="900" b="0" i="1"/>
            <a:t>Check</a:t>
          </a:r>
          <a:r>
            <a:rPr lang="en-GB" sz="900"/>
            <a:t>: Monitor effectiveness of measures and activities and review 'on track' progress. </a:t>
          </a:r>
        </a:p>
        <a:p>
          <a:pPr>
            <a:lnSpc>
              <a:spcPct val="110000"/>
            </a:lnSpc>
            <a:spcAft>
              <a:spcPts val="0"/>
            </a:spcAft>
          </a:pPr>
          <a:r>
            <a:rPr lang="en-GB" sz="900"/>
            <a:t>-</a:t>
          </a:r>
          <a:r>
            <a:rPr lang="en-GB" sz="900" b="1"/>
            <a:t> </a:t>
          </a:r>
          <a:r>
            <a:rPr lang="en-GB" sz="900" b="0" i="1"/>
            <a:t>Act</a:t>
          </a:r>
          <a:r>
            <a:rPr lang="en-GB" sz="900"/>
            <a:t>: Implement corrections and corrective actions where needed, to be back 'on track'. </a:t>
          </a:r>
        </a:p>
      </dgm:t>
    </dgm:pt>
    <dgm:pt modelId="{8CA1BF12-0BA0-4FF6-B636-C8EFD6903E41}" type="sibTrans" cxnId="{D8445DA1-29B7-45EA-B7C3-E1DAB730B7E8}">
      <dgm:prSet/>
      <dgm:spPr/>
      <dgm:t>
        <a:bodyPr/>
        <a:lstStyle/>
        <a:p>
          <a:endParaRPr lang="nl-NL"/>
        </a:p>
      </dgm:t>
    </dgm:pt>
    <dgm:pt modelId="{A175BE3C-98CF-4F35-B710-764E8FFE1A06}" type="parTrans" cxnId="{D8445DA1-29B7-45EA-B7C3-E1DAB730B7E8}">
      <dgm:prSet/>
      <dgm:spPr/>
      <dgm:t>
        <a:bodyPr/>
        <a:lstStyle/>
        <a:p>
          <a:endParaRPr lang="nl-NL"/>
        </a:p>
      </dgm:t>
    </dgm:pt>
    <dgm:pt modelId="{25AEBDDC-83C8-4B14-8493-1EE2BEDCA6AE}">
      <dgm:prSet phldrT="[Tekst]" custT="1"/>
      <dgm:spPr>
        <a:solidFill>
          <a:schemeClr val="accent1">
            <a:lumMod val="60000"/>
            <a:lumOff val="40000"/>
          </a:schemeClr>
        </a:solidFill>
      </dgm:spPr>
      <dgm:t>
        <a:bodyPr/>
        <a:lstStyle/>
        <a:p>
          <a:pPr>
            <a:lnSpc>
              <a:spcPct val="110000"/>
            </a:lnSpc>
            <a:spcAft>
              <a:spcPts val="0"/>
            </a:spcAft>
          </a:pPr>
          <a:endParaRPr lang="nl-NL" sz="900" b="1"/>
        </a:p>
        <a:p>
          <a:pPr>
            <a:lnSpc>
              <a:spcPct val="110000"/>
            </a:lnSpc>
            <a:spcAft>
              <a:spcPts val="0"/>
            </a:spcAft>
          </a:pPr>
          <a:r>
            <a:rPr lang="nl-NL" sz="900" b="1"/>
            <a:t> Core deliverables:</a:t>
          </a:r>
          <a:endParaRPr lang="en-GB" sz="900"/>
        </a:p>
        <a:p>
          <a:pPr>
            <a:lnSpc>
              <a:spcPct val="110000"/>
            </a:lnSpc>
            <a:spcAft>
              <a:spcPts val="0"/>
            </a:spcAft>
          </a:pPr>
          <a:r>
            <a:rPr lang="en-GB" sz="900"/>
            <a:t>  -  GHG Internal Reduction Plan</a:t>
          </a:r>
        </a:p>
        <a:p>
          <a:pPr>
            <a:lnSpc>
              <a:spcPct val="110000"/>
            </a:lnSpc>
            <a:spcAft>
              <a:spcPts val="0"/>
            </a:spcAft>
          </a:pPr>
          <a:r>
            <a:rPr lang="en-GB" sz="900"/>
            <a:t>  -  Reduction Calculation Tool (M&amp;E Tool)</a:t>
          </a:r>
        </a:p>
        <a:p>
          <a:pPr>
            <a:lnSpc>
              <a:spcPct val="110000"/>
            </a:lnSpc>
            <a:spcAft>
              <a:spcPts val="0"/>
            </a:spcAft>
          </a:pPr>
          <a:endParaRPr lang="en-GB" sz="900"/>
        </a:p>
        <a:p>
          <a:pPr>
            <a:lnSpc>
              <a:spcPct val="110000"/>
            </a:lnSpc>
            <a:spcAft>
              <a:spcPts val="0"/>
            </a:spcAft>
          </a:pPr>
          <a:r>
            <a:rPr lang="nl-NL" sz="900" b="1"/>
            <a:t>  Supporting deliverables:</a:t>
          </a:r>
          <a:endParaRPr lang="nl-NL" sz="900"/>
        </a:p>
        <a:p>
          <a:pPr>
            <a:lnSpc>
              <a:spcPct val="110000"/>
            </a:lnSpc>
            <a:spcAft>
              <a:spcPts val="0"/>
            </a:spcAft>
          </a:pPr>
          <a:r>
            <a:rPr lang="nl-NL" sz="900"/>
            <a:t>  -  Quality Management System</a:t>
          </a:r>
        </a:p>
        <a:p>
          <a:pPr>
            <a:lnSpc>
              <a:spcPct val="110000"/>
            </a:lnSpc>
            <a:spcAft>
              <a:spcPts val="0"/>
            </a:spcAft>
          </a:pPr>
          <a:r>
            <a:rPr lang="nl-NL" sz="900"/>
            <a:t>  -  Climate Policy Document</a:t>
          </a:r>
        </a:p>
      </dgm:t>
    </dgm:pt>
    <dgm:pt modelId="{0FB7C9FB-C669-4A52-BAA6-2134988CC08C}" type="sibTrans" cxnId="{9598613B-F069-4238-BB45-46BC1B842981}">
      <dgm:prSet/>
      <dgm:spPr/>
      <dgm:t>
        <a:bodyPr/>
        <a:lstStyle/>
        <a:p>
          <a:endParaRPr lang="nl-NL"/>
        </a:p>
      </dgm:t>
    </dgm:pt>
    <dgm:pt modelId="{45D25780-E4B4-4EA6-A1A2-2EC228667BA4}" type="parTrans" cxnId="{9598613B-F069-4238-BB45-46BC1B842981}">
      <dgm:prSet/>
      <dgm:spPr/>
      <dgm:t>
        <a:bodyPr/>
        <a:lstStyle/>
        <a:p>
          <a:endParaRPr lang="nl-NL"/>
        </a:p>
      </dgm:t>
    </dgm:pt>
    <dgm:pt modelId="{DF564797-AC6D-4CD6-809A-1AD9547C1480}" type="pres">
      <dgm:prSet presAssocID="{BF6D3B83-66EA-4A44-8C18-7EC0B5C62524}" presName="Name0" presStyleCnt="0">
        <dgm:presLayoutVars>
          <dgm:chMax val="2"/>
          <dgm:chPref val="2"/>
          <dgm:animLvl val="lvl"/>
        </dgm:presLayoutVars>
      </dgm:prSet>
      <dgm:spPr/>
    </dgm:pt>
    <dgm:pt modelId="{C3AAEB9A-58B1-4884-A178-939AD1CEE696}" type="pres">
      <dgm:prSet presAssocID="{BF6D3B83-66EA-4A44-8C18-7EC0B5C62524}" presName="LeftText" presStyleLbl="revTx" presStyleIdx="0" presStyleCnt="0">
        <dgm:presLayoutVars>
          <dgm:bulletEnabled val="1"/>
        </dgm:presLayoutVars>
      </dgm:prSet>
      <dgm:spPr/>
    </dgm:pt>
    <dgm:pt modelId="{C2C8CCE7-A4F2-4E72-BFFC-4132290CD78A}" type="pres">
      <dgm:prSet presAssocID="{BF6D3B83-66EA-4A44-8C18-7EC0B5C62524}" presName="LeftNode" presStyleLbl="bgImgPlace1" presStyleIdx="0" presStyleCnt="2" custScaleX="296803" custScaleY="112128" custLinFactX="-20454" custLinFactNeighborX="-100000" custLinFactNeighborY="-13181">
        <dgm:presLayoutVars>
          <dgm:chMax val="2"/>
          <dgm:chPref val="2"/>
        </dgm:presLayoutVars>
      </dgm:prSet>
      <dgm:spPr/>
    </dgm:pt>
    <dgm:pt modelId="{424B3354-F144-4740-93E3-92CF6E27DFFC}" type="pres">
      <dgm:prSet presAssocID="{BF6D3B83-66EA-4A44-8C18-7EC0B5C62524}" presName="RightText" presStyleLbl="revTx" presStyleIdx="0" presStyleCnt="0">
        <dgm:presLayoutVars>
          <dgm:bulletEnabled val="1"/>
        </dgm:presLayoutVars>
      </dgm:prSet>
      <dgm:spPr/>
    </dgm:pt>
    <dgm:pt modelId="{AFB89CCF-24B0-4ACE-9AA5-10A836648AF2}" type="pres">
      <dgm:prSet presAssocID="{BF6D3B83-66EA-4A44-8C18-7EC0B5C62524}" presName="RightNode" presStyleLbl="bgImgPlace1" presStyleIdx="1" presStyleCnt="2" custScaleX="214989" custScaleY="115598" custLinFactX="17482" custLinFactNeighborX="100000" custLinFactNeighborY="-12881">
        <dgm:presLayoutVars>
          <dgm:chMax val="0"/>
          <dgm:chPref val="0"/>
        </dgm:presLayoutVars>
      </dgm:prSet>
      <dgm:spPr/>
    </dgm:pt>
    <dgm:pt modelId="{033D5E88-EF7B-4295-8AB7-1B14F2AEDFD9}" type="pres">
      <dgm:prSet presAssocID="{BF6D3B83-66EA-4A44-8C18-7EC0B5C62524}" presName="TopArrow" presStyleLbl="node1" presStyleIdx="0" presStyleCnt="2" custLinFactNeighborX="16426"/>
      <dgm:spPr/>
    </dgm:pt>
    <dgm:pt modelId="{15E2D7A3-1F46-4BA9-BE4B-77B310709B58}" type="pres">
      <dgm:prSet presAssocID="{BF6D3B83-66EA-4A44-8C18-7EC0B5C62524}" presName="BottomArrow" presStyleLbl="node1" presStyleIdx="1" presStyleCnt="2" custLinFactNeighborX="18940" custLinFactNeighborY="-24043"/>
      <dgm:spPr/>
    </dgm:pt>
  </dgm:ptLst>
  <dgm:cxnLst>
    <dgm:cxn modelId="{9598613B-F069-4238-BB45-46BC1B842981}" srcId="{BF6D3B83-66EA-4A44-8C18-7EC0B5C62524}" destId="{25AEBDDC-83C8-4B14-8493-1EE2BEDCA6AE}" srcOrd="1" destOrd="0" parTransId="{45D25780-E4B4-4EA6-A1A2-2EC228667BA4}" sibTransId="{0FB7C9FB-C669-4A52-BAA6-2134988CC08C}"/>
    <dgm:cxn modelId="{20F4565D-F1AB-4382-BEF8-70D78F01C2F1}" type="presOf" srcId="{BF6D3B83-66EA-4A44-8C18-7EC0B5C62524}" destId="{DF564797-AC6D-4CD6-809A-1AD9547C1480}" srcOrd="0" destOrd="0" presId="urn:microsoft.com/office/officeart/2009/layout/ReverseList"/>
    <dgm:cxn modelId="{21911C86-94C7-48DF-BF3C-385A5562D06D}" type="presOf" srcId="{25AEBDDC-83C8-4B14-8493-1EE2BEDCA6AE}" destId="{424B3354-F144-4740-93E3-92CF6E27DFFC}" srcOrd="0" destOrd="0" presId="urn:microsoft.com/office/officeart/2009/layout/ReverseList"/>
    <dgm:cxn modelId="{D8445DA1-29B7-45EA-B7C3-E1DAB730B7E8}" srcId="{BF6D3B83-66EA-4A44-8C18-7EC0B5C62524}" destId="{FE49CA9C-B42A-4B52-B5B4-3FAF9449F964}" srcOrd="0" destOrd="0" parTransId="{A175BE3C-98CF-4F35-B710-764E8FFE1A06}" sibTransId="{8CA1BF12-0BA0-4FF6-B636-C8EFD6903E41}"/>
    <dgm:cxn modelId="{44EBC6A4-CE9A-45A2-A39B-B891C1B53E0F}" type="presOf" srcId="{FE49CA9C-B42A-4B52-B5B4-3FAF9449F964}" destId="{C2C8CCE7-A4F2-4E72-BFFC-4132290CD78A}" srcOrd="1" destOrd="0" presId="urn:microsoft.com/office/officeart/2009/layout/ReverseList"/>
    <dgm:cxn modelId="{9DAA3BB1-B6E3-46C5-B40F-3045E7A897B2}" type="presOf" srcId="{25AEBDDC-83C8-4B14-8493-1EE2BEDCA6AE}" destId="{AFB89CCF-24B0-4ACE-9AA5-10A836648AF2}" srcOrd="1" destOrd="0" presId="urn:microsoft.com/office/officeart/2009/layout/ReverseList"/>
    <dgm:cxn modelId="{C20A0BCD-4039-4EEF-A5EB-B95C22815B57}" type="presOf" srcId="{FE49CA9C-B42A-4B52-B5B4-3FAF9449F964}" destId="{C3AAEB9A-58B1-4884-A178-939AD1CEE696}" srcOrd="0" destOrd="0" presId="urn:microsoft.com/office/officeart/2009/layout/ReverseList"/>
    <dgm:cxn modelId="{38B3158A-394E-48F4-AB0F-A0E66E3AD351}" type="presParOf" srcId="{DF564797-AC6D-4CD6-809A-1AD9547C1480}" destId="{C3AAEB9A-58B1-4884-A178-939AD1CEE696}" srcOrd="0" destOrd="0" presId="urn:microsoft.com/office/officeart/2009/layout/ReverseList"/>
    <dgm:cxn modelId="{B817F018-D822-4492-8A82-4260DDDABADC}" type="presParOf" srcId="{DF564797-AC6D-4CD6-809A-1AD9547C1480}" destId="{C2C8CCE7-A4F2-4E72-BFFC-4132290CD78A}" srcOrd="1" destOrd="0" presId="urn:microsoft.com/office/officeart/2009/layout/ReverseList"/>
    <dgm:cxn modelId="{5BCA8C03-FDBD-40A3-A6A5-61477D16C260}" type="presParOf" srcId="{DF564797-AC6D-4CD6-809A-1AD9547C1480}" destId="{424B3354-F144-4740-93E3-92CF6E27DFFC}" srcOrd="2" destOrd="0" presId="urn:microsoft.com/office/officeart/2009/layout/ReverseList"/>
    <dgm:cxn modelId="{45820737-4B56-42AC-84C0-E7DAC6DFB24B}" type="presParOf" srcId="{DF564797-AC6D-4CD6-809A-1AD9547C1480}" destId="{AFB89CCF-24B0-4ACE-9AA5-10A836648AF2}" srcOrd="3" destOrd="0" presId="urn:microsoft.com/office/officeart/2009/layout/ReverseList"/>
    <dgm:cxn modelId="{179943FB-546A-417B-9C71-34E3F616DBFE}" type="presParOf" srcId="{DF564797-AC6D-4CD6-809A-1AD9547C1480}" destId="{033D5E88-EF7B-4295-8AB7-1B14F2AEDFD9}" srcOrd="4" destOrd="0" presId="urn:microsoft.com/office/officeart/2009/layout/ReverseList"/>
    <dgm:cxn modelId="{6EB4227B-380D-48AF-8D33-5691237EE290}" type="presParOf" srcId="{DF564797-AC6D-4CD6-809A-1AD9547C1480}" destId="{15E2D7A3-1F46-4BA9-BE4B-77B310709B58}" srcOrd="5" destOrd="0" presId="urn:microsoft.com/office/officeart/2009/layout/ReverseList"/>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CE495682-7CF5-4CE7-9CA0-4A33788D70D3}" type="doc">
      <dgm:prSet loTypeId="urn:microsoft.com/office/officeart/2005/8/layout/cycle2" loCatId="cycle" qsTypeId="urn:microsoft.com/office/officeart/2005/8/quickstyle/simple1" qsCatId="simple" csTypeId="urn:microsoft.com/office/officeart/2005/8/colors/accent1_2" csCatId="accent1" phldr="1"/>
      <dgm:spPr/>
      <dgm:t>
        <a:bodyPr/>
        <a:lstStyle/>
        <a:p>
          <a:endParaRPr lang="nl-NL"/>
        </a:p>
      </dgm:t>
    </dgm:pt>
    <dgm:pt modelId="{48FFD8C3-BD28-4E25-B758-15ABA55E89C0}">
      <dgm:prSet phldrT="[Tekst]"/>
      <dgm:spPr/>
      <dgm:t>
        <a:bodyPr/>
        <a:lstStyle/>
        <a:p>
          <a:r>
            <a:rPr lang="nl-NL"/>
            <a:t>Plan</a:t>
          </a:r>
        </a:p>
      </dgm:t>
    </dgm:pt>
    <dgm:pt modelId="{A5900177-F035-4A07-A44B-5E06B121F792}" type="parTrans" cxnId="{E73CE392-E4FD-4B07-9D8C-56C6FA77AFFC}">
      <dgm:prSet/>
      <dgm:spPr/>
      <dgm:t>
        <a:bodyPr/>
        <a:lstStyle/>
        <a:p>
          <a:endParaRPr lang="nl-NL"/>
        </a:p>
      </dgm:t>
    </dgm:pt>
    <dgm:pt modelId="{FE66B582-EFF1-40FC-A0A9-DE954E1EDDAD}" type="sibTrans" cxnId="{E73CE392-E4FD-4B07-9D8C-56C6FA77AFFC}">
      <dgm:prSet/>
      <dgm:spPr/>
      <dgm:t>
        <a:bodyPr/>
        <a:lstStyle/>
        <a:p>
          <a:endParaRPr lang="nl-NL"/>
        </a:p>
      </dgm:t>
    </dgm:pt>
    <dgm:pt modelId="{18000D1B-AC03-42C2-B305-809F9AB72929}">
      <dgm:prSet phldrT="[Tekst]"/>
      <dgm:spPr/>
      <dgm:t>
        <a:bodyPr/>
        <a:lstStyle/>
        <a:p>
          <a:r>
            <a:rPr lang="nl-NL"/>
            <a:t>Do</a:t>
          </a:r>
        </a:p>
      </dgm:t>
    </dgm:pt>
    <dgm:pt modelId="{16F86DDB-69E3-4742-AEA2-0F1ECF139887}" type="parTrans" cxnId="{BD28CAF9-596E-4B61-B2C8-8A66A64223F0}">
      <dgm:prSet/>
      <dgm:spPr/>
      <dgm:t>
        <a:bodyPr/>
        <a:lstStyle/>
        <a:p>
          <a:endParaRPr lang="nl-NL"/>
        </a:p>
      </dgm:t>
    </dgm:pt>
    <dgm:pt modelId="{FA3BE765-B6A9-4A5A-8152-2C06FA40EB84}" type="sibTrans" cxnId="{BD28CAF9-596E-4B61-B2C8-8A66A64223F0}">
      <dgm:prSet/>
      <dgm:spPr/>
      <dgm:t>
        <a:bodyPr/>
        <a:lstStyle/>
        <a:p>
          <a:endParaRPr lang="nl-NL"/>
        </a:p>
      </dgm:t>
    </dgm:pt>
    <dgm:pt modelId="{EE7B2F6C-6758-4B29-818A-75D821CA4939}">
      <dgm:prSet phldrT="[Tekst]"/>
      <dgm:spPr/>
      <dgm:t>
        <a:bodyPr/>
        <a:lstStyle/>
        <a:p>
          <a:r>
            <a:rPr lang="nl-NL"/>
            <a:t>Check</a:t>
          </a:r>
        </a:p>
      </dgm:t>
    </dgm:pt>
    <dgm:pt modelId="{08CD1304-2FBF-47EA-B044-8F5A8F003980}" type="parTrans" cxnId="{DA499FD6-36B4-4DFA-9016-91191DD0F6EE}">
      <dgm:prSet/>
      <dgm:spPr/>
      <dgm:t>
        <a:bodyPr/>
        <a:lstStyle/>
        <a:p>
          <a:endParaRPr lang="nl-NL"/>
        </a:p>
      </dgm:t>
    </dgm:pt>
    <dgm:pt modelId="{B1E41831-8024-4C8D-B440-53A4ABA868FE}" type="sibTrans" cxnId="{DA499FD6-36B4-4DFA-9016-91191DD0F6EE}">
      <dgm:prSet/>
      <dgm:spPr/>
      <dgm:t>
        <a:bodyPr/>
        <a:lstStyle/>
        <a:p>
          <a:endParaRPr lang="nl-NL"/>
        </a:p>
      </dgm:t>
    </dgm:pt>
    <dgm:pt modelId="{25380A18-D89F-48FA-8ABA-0AA3248DFDD6}">
      <dgm:prSet phldrT="[Tekst]"/>
      <dgm:spPr/>
      <dgm:t>
        <a:bodyPr/>
        <a:lstStyle/>
        <a:p>
          <a:r>
            <a:rPr lang="nl-NL"/>
            <a:t>Act</a:t>
          </a:r>
        </a:p>
      </dgm:t>
    </dgm:pt>
    <dgm:pt modelId="{A9505089-2724-44C9-833C-089C00DDF7BF}" type="parTrans" cxnId="{1AD46173-B2AD-4D4A-AF3F-D673715758B8}">
      <dgm:prSet/>
      <dgm:spPr/>
      <dgm:t>
        <a:bodyPr/>
        <a:lstStyle/>
        <a:p>
          <a:endParaRPr lang="nl-NL"/>
        </a:p>
      </dgm:t>
    </dgm:pt>
    <dgm:pt modelId="{DBC47F44-3E5E-4298-AF44-B8A7E5CF3C71}" type="sibTrans" cxnId="{1AD46173-B2AD-4D4A-AF3F-D673715758B8}">
      <dgm:prSet/>
      <dgm:spPr/>
      <dgm:t>
        <a:bodyPr/>
        <a:lstStyle/>
        <a:p>
          <a:endParaRPr lang="nl-NL"/>
        </a:p>
      </dgm:t>
    </dgm:pt>
    <dgm:pt modelId="{FE0DF547-6CBF-4A0C-8A98-A0C318BC5839}" type="pres">
      <dgm:prSet presAssocID="{CE495682-7CF5-4CE7-9CA0-4A33788D70D3}" presName="cycle" presStyleCnt="0">
        <dgm:presLayoutVars>
          <dgm:dir/>
          <dgm:resizeHandles val="exact"/>
        </dgm:presLayoutVars>
      </dgm:prSet>
      <dgm:spPr/>
    </dgm:pt>
    <dgm:pt modelId="{DA6FFB3F-8663-4887-A1EB-AFEB56CFD700}" type="pres">
      <dgm:prSet presAssocID="{48FFD8C3-BD28-4E25-B758-15ABA55E89C0}" presName="node" presStyleLbl="node1" presStyleIdx="0" presStyleCnt="4">
        <dgm:presLayoutVars>
          <dgm:bulletEnabled val="1"/>
        </dgm:presLayoutVars>
      </dgm:prSet>
      <dgm:spPr/>
    </dgm:pt>
    <dgm:pt modelId="{AAC163C2-FF13-44C0-9CEF-B73B4CD389A6}" type="pres">
      <dgm:prSet presAssocID="{FE66B582-EFF1-40FC-A0A9-DE954E1EDDAD}" presName="sibTrans" presStyleLbl="sibTrans2D1" presStyleIdx="0" presStyleCnt="4"/>
      <dgm:spPr/>
    </dgm:pt>
    <dgm:pt modelId="{8168D9F3-F8A5-4CBC-A8C3-37B54C2BEA31}" type="pres">
      <dgm:prSet presAssocID="{FE66B582-EFF1-40FC-A0A9-DE954E1EDDAD}" presName="connectorText" presStyleLbl="sibTrans2D1" presStyleIdx="0" presStyleCnt="4"/>
      <dgm:spPr/>
    </dgm:pt>
    <dgm:pt modelId="{58920993-5776-4A1C-83B5-4DF01FC763FB}" type="pres">
      <dgm:prSet presAssocID="{18000D1B-AC03-42C2-B305-809F9AB72929}" presName="node" presStyleLbl="node1" presStyleIdx="1" presStyleCnt="4">
        <dgm:presLayoutVars>
          <dgm:bulletEnabled val="1"/>
        </dgm:presLayoutVars>
      </dgm:prSet>
      <dgm:spPr/>
    </dgm:pt>
    <dgm:pt modelId="{D43C2591-3A35-4A53-B381-7DA1A8311E00}" type="pres">
      <dgm:prSet presAssocID="{FA3BE765-B6A9-4A5A-8152-2C06FA40EB84}" presName="sibTrans" presStyleLbl="sibTrans2D1" presStyleIdx="1" presStyleCnt="4"/>
      <dgm:spPr/>
    </dgm:pt>
    <dgm:pt modelId="{00E2A46D-E42C-41F9-B1F4-136D459F47A1}" type="pres">
      <dgm:prSet presAssocID="{FA3BE765-B6A9-4A5A-8152-2C06FA40EB84}" presName="connectorText" presStyleLbl="sibTrans2D1" presStyleIdx="1" presStyleCnt="4"/>
      <dgm:spPr/>
    </dgm:pt>
    <dgm:pt modelId="{5FCF0D84-99C4-4A05-97E6-4227F7EEA604}" type="pres">
      <dgm:prSet presAssocID="{EE7B2F6C-6758-4B29-818A-75D821CA4939}" presName="node" presStyleLbl="node1" presStyleIdx="2" presStyleCnt="4">
        <dgm:presLayoutVars>
          <dgm:bulletEnabled val="1"/>
        </dgm:presLayoutVars>
      </dgm:prSet>
      <dgm:spPr/>
    </dgm:pt>
    <dgm:pt modelId="{9FF08656-2D08-4F1A-8787-89508FD14F8C}" type="pres">
      <dgm:prSet presAssocID="{B1E41831-8024-4C8D-B440-53A4ABA868FE}" presName="sibTrans" presStyleLbl="sibTrans2D1" presStyleIdx="2" presStyleCnt="4"/>
      <dgm:spPr/>
    </dgm:pt>
    <dgm:pt modelId="{56B93DE9-42B0-46C2-A9C0-2B059D756CEB}" type="pres">
      <dgm:prSet presAssocID="{B1E41831-8024-4C8D-B440-53A4ABA868FE}" presName="connectorText" presStyleLbl="sibTrans2D1" presStyleIdx="2" presStyleCnt="4"/>
      <dgm:spPr/>
    </dgm:pt>
    <dgm:pt modelId="{96E5E10F-9137-4459-A378-59DAD05C9743}" type="pres">
      <dgm:prSet presAssocID="{25380A18-D89F-48FA-8ABA-0AA3248DFDD6}" presName="node" presStyleLbl="node1" presStyleIdx="3" presStyleCnt="4">
        <dgm:presLayoutVars>
          <dgm:bulletEnabled val="1"/>
        </dgm:presLayoutVars>
      </dgm:prSet>
      <dgm:spPr/>
    </dgm:pt>
    <dgm:pt modelId="{9C8D2BA8-9C03-48F9-9386-C19A67B41532}" type="pres">
      <dgm:prSet presAssocID="{DBC47F44-3E5E-4298-AF44-B8A7E5CF3C71}" presName="sibTrans" presStyleLbl="sibTrans2D1" presStyleIdx="3" presStyleCnt="4"/>
      <dgm:spPr/>
    </dgm:pt>
    <dgm:pt modelId="{9AC41FEA-64C3-4300-B859-5FCA0D2194A3}" type="pres">
      <dgm:prSet presAssocID="{DBC47F44-3E5E-4298-AF44-B8A7E5CF3C71}" presName="connectorText" presStyleLbl="sibTrans2D1" presStyleIdx="3" presStyleCnt="4"/>
      <dgm:spPr/>
    </dgm:pt>
  </dgm:ptLst>
  <dgm:cxnLst>
    <dgm:cxn modelId="{70905C0B-808D-4907-B1C0-48EEEF45A959}" type="presOf" srcId="{FA3BE765-B6A9-4A5A-8152-2C06FA40EB84}" destId="{D43C2591-3A35-4A53-B381-7DA1A8311E00}" srcOrd="0" destOrd="0" presId="urn:microsoft.com/office/officeart/2005/8/layout/cycle2"/>
    <dgm:cxn modelId="{9409961C-F6AC-4FD6-B124-04DEC5853542}" type="presOf" srcId="{25380A18-D89F-48FA-8ABA-0AA3248DFDD6}" destId="{96E5E10F-9137-4459-A378-59DAD05C9743}" srcOrd="0" destOrd="0" presId="urn:microsoft.com/office/officeart/2005/8/layout/cycle2"/>
    <dgm:cxn modelId="{C875EE22-6ABF-426E-AAD3-FB590F01BEAC}" type="presOf" srcId="{DBC47F44-3E5E-4298-AF44-B8A7E5CF3C71}" destId="{9C8D2BA8-9C03-48F9-9386-C19A67B41532}" srcOrd="0" destOrd="0" presId="urn:microsoft.com/office/officeart/2005/8/layout/cycle2"/>
    <dgm:cxn modelId="{918AB432-9C06-4D1D-8232-17A166311ED0}" type="presOf" srcId="{FE66B582-EFF1-40FC-A0A9-DE954E1EDDAD}" destId="{AAC163C2-FF13-44C0-9CEF-B73B4CD389A6}" srcOrd="0" destOrd="0" presId="urn:microsoft.com/office/officeart/2005/8/layout/cycle2"/>
    <dgm:cxn modelId="{E528545C-F069-4548-B98A-7DBE88510FE6}" type="presOf" srcId="{FE66B582-EFF1-40FC-A0A9-DE954E1EDDAD}" destId="{8168D9F3-F8A5-4CBC-A8C3-37B54C2BEA31}" srcOrd="1" destOrd="0" presId="urn:microsoft.com/office/officeart/2005/8/layout/cycle2"/>
    <dgm:cxn modelId="{240E3A5E-AA73-4FFE-AABB-04C1632C66D2}" type="presOf" srcId="{B1E41831-8024-4C8D-B440-53A4ABA868FE}" destId="{9FF08656-2D08-4F1A-8787-89508FD14F8C}" srcOrd="0" destOrd="0" presId="urn:microsoft.com/office/officeart/2005/8/layout/cycle2"/>
    <dgm:cxn modelId="{EBBA0868-E241-4DFB-A1D1-DEB7B2B39D83}" type="presOf" srcId="{48FFD8C3-BD28-4E25-B758-15ABA55E89C0}" destId="{DA6FFB3F-8663-4887-A1EB-AFEB56CFD700}" srcOrd="0" destOrd="0" presId="urn:microsoft.com/office/officeart/2005/8/layout/cycle2"/>
    <dgm:cxn modelId="{B0A7026A-37C3-4AAF-8BAC-C4776AA15FBD}" type="presOf" srcId="{18000D1B-AC03-42C2-B305-809F9AB72929}" destId="{58920993-5776-4A1C-83B5-4DF01FC763FB}" srcOrd="0" destOrd="0" presId="urn:microsoft.com/office/officeart/2005/8/layout/cycle2"/>
    <dgm:cxn modelId="{1AD46173-B2AD-4D4A-AF3F-D673715758B8}" srcId="{CE495682-7CF5-4CE7-9CA0-4A33788D70D3}" destId="{25380A18-D89F-48FA-8ABA-0AA3248DFDD6}" srcOrd="3" destOrd="0" parTransId="{A9505089-2724-44C9-833C-089C00DDF7BF}" sibTransId="{DBC47F44-3E5E-4298-AF44-B8A7E5CF3C71}"/>
    <dgm:cxn modelId="{233B6A58-46FE-486B-AF10-615D5F2D8509}" type="presOf" srcId="{DBC47F44-3E5E-4298-AF44-B8A7E5CF3C71}" destId="{9AC41FEA-64C3-4300-B859-5FCA0D2194A3}" srcOrd="1" destOrd="0" presId="urn:microsoft.com/office/officeart/2005/8/layout/cycle2"/>
    <dgm:cxn modelId="{50FC3B7B-27F8-4677-925D-1F37C47E68CC}" type="presOf" srcId="{FA3BE765-B6A9-4A5A-8152-2C06FA40EB84}" destId="{00E2A46D-E42C-41F9-B1F4-136D459F47A1}" srcOrd="1" destOrd="0" presId="urn:microsoft.com/office/officeart/2005/8/layout/cycle2"/>
    <dgm:cxn modelId="{E73CE392-E4FD-4B07-9D8C-56C6FA77AFFC}" srcId="{CE495682-7CF5-4CE7-9CA0-4A33788D70D3}" destId="{48FFD8C3-BD28-4E25-B758-15ABA55E89C0}" srcOrd="0" destOrd="0" parTransId="{A5900177-F035-4A07-A44B-5E06B121F792}" sibTransId="{FE66B582-EFF1-40FC-A0A9-DE954E1EDDAD}"/>
    <dgm:cxn modelId="{654E509D-260E-45C3-ADC7-A6E6AEAA4461}" type="presOf" srcId="{EE7B2F6C-6758-4B29-818A-75D821CA4939}" destId="{5FCF0D84-99C4-4A05-97E6-4227F7EEA604}" srcOrd="0" destOrd="0" presId="urn:microsoft.com/office/officeart/2005/8/layout/cycle2"/>
    <dgm:cxn modelId="{9FF005A3-DE7D-451C-824E-934A76AE78F8}" type="presOf" srcId="{CE495682-7CF5-4CE7-9CA0-4A33788D70D3}" destId="{FE0DF547-6CBF-4A0C-8A98-A0C318BC5839}" srcOrd="0" destOrd="0" presId="urn:microsoft.com/office/officeart/2005/8/layout/cycle2"/>
    <dgm:cxn modelId="{DA499FD6-36B4-4DFA-9016-91191DD0F6EE}" srcId="{CE495682-7CF5-4CE7-9CA0-4A33788D70D3}" destId="{EE7B2F6C-6758-4B29-818A-75D821CA4939}" srcOrd="2" destOrd="0" parTransId="{08CD1304-2FBF-47EA-B044-8F5A8F003980}" sibTransId="{B1E41831-8024-4C8D-B440-53A4ABA868FE}"/>
    <dgm:cxn modelId="{8AE518F9-DAF9-4C3B-8641-FF65B04898FF}" type="presOf" srcId="{B1E41831-8024-4C8D-B440-53A4ABA868FE}" destId="{56B93DE9-42B0-46C2-A9C0-2B059D756CEB}" srcOrd="1" destOrd="0" presId="urn:microsoft.com/office/officeart/2005/8/layout/cycle2"/>
    <dgm:cxn modelId="{BD28CAF9-596E-4B61-B2C8-8A66A64223F0}" srcId="{CE495682-7CF5-4CE7-9CA0-4A33788D70D3}" destId="{18000D1B-AC03-42C2-B305-809F9AB72929}" srcOrd="1" destOrd="0" parTransId="{16F86DDB-69E3-4742-AEA2-0F1ECF139887}" sibTransId="{FA3BE765-B6A9-4A5A-8152-2C06FA40EB84}"/>
    <dgm:cxn modelId="{AC6AA12D-CDB8-4AB6-9628-C9039FE8A6F8}" type="presParOf" srcId="{FE0DF547-6CBF-4A0C-8A98-A0C318BC5839}" destId="{DA6FFB3F-8663-4887-A1EB-AFEB56CFD700}" srcOrd="0" destOrd="0" presId="urn:microsoft.com/office/officeart/2005/8/layout/cycle2"/>
    <dgm:cxn modelId="{AAE58A51-F6F0-4497-9AE3-A000EE195E35}" type="presParOf" srcId="{FE0DF547-6CBF-4A0C-8A98-A0C318BC5839}" destId="{AAC163C2-FF13-44C0-9CEF-B73B4CD389A6}" srcOrd="1" destOrd="0" presId="urn:microsoft.com/office/officeart/2005/8/layout/cycle2"/>
    <dgm:cxn modelId="{8EC52AFC-BD3B-4F56-93E1-D6D782DCDADB}" type="presParOf" srcId="{AAC163C2-FF13-44C0-9CEF-B73B4CD389A6}" destId="{8168D9F3-F8A5-4CBC-A8C3-37B54C2BEA31}" srcOrd="0" destOrd="0" presId="urn:microsoft.com/office/officeart/2005/8/layout/cycle2"/>
    <dgm:cxn modelId="{6A9EB784-C5F8-4E2B-AAE0-C87522C68593}" type="presParOf" srcId="{FE0DF547-6CBF-4A0C-8A98-A0C318BC5839}" destId="{58920993-5776-4A1C-83B5-4DF01FC763FB}" srcOrd="2" destOrd="0" presId="urn:microsoft.com/office/officeart/2005/8/layout/cycle2"/>
    <dgm:cxn modelId="{49BCF2F2-B767-41F6-B7D0-DBFA3C674CAA}" type="presParOf" srcId="{FE0DF547-6CBF-4A0C-8A98-A0C318BC5839}" destId="{D43C2591-3A35-4A53-B381-7DA1A8311E00}" srcOrd="3" destOrd="0" presId="urn:microsoft.com/office/officeart/2005/8/layout/cycle2"/>
    <dgm:cxn modelId="{BF6A3196-F289-4F2A-8962-FF6564D48E18}" type="presParOf" srcId="{D43C2591-3A35-4A53-B381-7DA1A8311E00}" destId="{00E2A46D-E42C-41F9-B1F4-136D459F47A1}" srcOrd="0" destOrd="0" presId="urn:microsoft.com/office/officeart/2005/8/layout/cycle2"/>
    <dgm:cxn modelId="{59CAD95F-0806-4AFB-8848-9E6E44D2BEE5}" type="presParOf" srcId="{FE0DF547-6CBF-4A0C-8A98-A0C318BC5839}" destId="{5FCF0D84-99C4-4A05-97E6-4227F7EEA604}" srcOrd="4" destOrd="0" presId="urn:microsoft.com/office/officeart/2005/8/layout/cycle2"/>
    <dgm:cxn modelId="{99AFD77D-B9D4-4FAE-A7FE-EC14D29DB93A}" type="presParOf" srcId="{FE0DF547-6CBF-4A0C-8A98-A0C318BC5839}" destId="{9FF08656-2D08-4F1A-8787-89508FD14F8C}" srcOrd="5" destOrd="0" presId="urn:microsoft.com/office/officeart/2005/8/layout/cycle2"/>
    <dgm:cxn modelId="{119C23F8-9B22-4901-BD0B-F05A0CF55BC5}" type="presParOf" srcId="{9FF08656-2D08-4F1A-8787-89508FD14F8C}" destId="{56B93DE9-42B0-46C2-A9C0-2B059D756CEB}" srcOrd="0" destOrd="0" presId="urn:microsoft.com/office/officeart/2005/8/layout/cycle2"/>
    <dgm:cxn modelId="{985769DB-2048-4C0E-96B6-A323E50BFD6E}" type="presParOf" srcId="{FE0DF547-6CBF-4A0C-8A98-A0C318BC5839}" destId="{96E5E10F-9137-4459-A378-59DAD05C9743}" srcOrd="6" destOrd="0" presId="urn:microsoft.com/office/officeart/2005/8/layout/cycle2"/>
    <dgm:cxn modelId="{75076664-19EF-4D81-9B9F-DC7001AD8F5E}" type="presParOf" srcId="{FE0DF547-6CBF-4A0C-8A98-A0C318BC5839}" destId="{9C8D2BA8-9C03-48F9-9386-C19A67B41532}" srcOrd="7" destOrd="0" presId="urn:microsoft.com/office/officeart/2005/8/layout/cycle2"/>
    <dgm:cxn modelId="{FDEB28CD-4FEF-46B6-A171-B03C330AD2C6}" type="presParOf" srcId="{9C8D2BA8-9C03-48F9-9386-C19A67B41532}" destId="{9AC41FEA-64C3-4300-B859-5FCA0D2194A3}" srcOrd="0" destOrd="0" presId="urn:microsoft.com/office/officeart/2005/8/layout/cycle2"/>
  </dgm:cxnLst>
  <dgm:bg/>
  <dgm:whole/>
  <dgm:extLst>
    <a:ext uri="http://schemas.microsoft.com/office/drawing/2008/diagram">
      <dsp:dataModelExt xmlns:dsp="http://schemas.microsoft.com/office/drawing/2008/diagram" relId="rId10"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C2C8CCE7-A4F2-4E72-BFFC-4132290CD78A}">
      <dsp:nvSpPr>
        <dsp:cNvPr id="0" name=""/>
        <dsp:cNvSpPr/>
      </dsp:nvSpPr>
      <dsp:spPr>
        <a:xfrm rot="16200000">
          <a:off x="781257" y="-427420"/>
          <a:ext cx="1836962" cy="2971468"/>
        </a:xfrm>
        <a:prstGeom prst="round2SameRect">
          <a:avLst>
            <a:gd name="adj1" fmla="val 16670"/>
            <a:gd name="adj2" fmla="val 0"/>
          </a:avLst>
        </a:prstGeom>
        <a:solidFill>
          <a:schemeClr val="accent1">
            <a:lumMod val="60000"/>
            <a:lumOff val="40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34290" tIns="57150" rIns="51435" bIns="57150" numCol="1" spcCol="1270" anchor="t" anchorCtr="0">
          <a:noAutofit/>
        </a:bodyPr>
        <a:lstStyle/>
        <a:p>
          <a:pPr marL="0" lvl="0" indent="0" algn="l" defTabSz="400050">
            <a:lnSpc>
              <a:spcPct val="110000"/>
            </a:lnSpc>
            <a:spcBef>
              <a:spcPct val="0"/>
            </a:spcBef>
            <a:spcAft>
              <a:spcPts val="0"/>
            </a:spcAft>
            <a:buNone/>
          </a:pPr>
          <a:r>
            <a:rPr lang="nl-NL" sz="900" b="1" kern="1200"/>
            <a:t>Activities:</a:t>
          </a:r>
          <a:endParaRPr lang="en-GB" sz="900" kern="1200"/>
        </a:p>
        <a:p>
          <a:pPr marL="0" lvl="0" indent="0" algn="l" defTabSz="400050">
            <a:lnSpc>
              <a:spcPct val="110000"/>
            </a:lnSpc>
            <a:spcBef>
              <a:spcPct val="0"/>
            </a:spcBef>
            <a:spcAft>
              <a:spcPts val="0"/>
            </a:spcAft>
            <a:buNone/>
          </a:pPr>
          <a:r>
            <a:rPr lang="en-GB" sz="900" b="1" kern="1200"/>
            <a:t>- </a:t>
          </a:r>
          <a:r>
            <a:rPr lang="en-GB" sz="900" b="0" i="1" kern="1200"/>
            <a:t>Plan</a:t>
          </a:r>
          <a:r>
            <a:rPr lang="en-GB" sz="900" b="1" kern="1200"/>
            <a:t>: </a:t>
          </a:r>
          <a:r>
            <a:rPr lang="en-GB" sz="900" b="0" kern="1200"/>
            <a:t>Calculate</a:t>
          </a:r>
          <a:r>
            <a:rPr lang="en-GB" sz="900" kern="1200"/>
            <a:t> reductions needed to achieve A) the Annual Reduction Target and B) offsetting requirements. Allocate budget and resources and make commitments.</a:t>
          </a:r>
        </a:p>
        <a:p>
          <a:pPr marL="0" lvl="0" indent="0" algn="l" defTabSz="400050">
            <a:lnSpc>
              <a:spcPct val="110000"/>
            </a:lnSpc>
            <a:spcBef>
              <a:spcPct val="0"/>
            </a:spcBef>
            <a:spcAft>
              <a:spcPts val="0"/>
            </a:spcAft>
            <a:buNone/>
          </a:pPr>
          <a:r>
            <a:rPr lang="en-GB" sz="900" b="1" kern="1200"/>
            <a:t>- </a:t>
          </a:r>
          <a:r>
            <a:rPr lang="en-GB" sz="900" b="0" i="1" kern="1200"/>
            <a:t>Do</a:t>
          </a:r>
          <a:r>
            <a:rPr lang="en-GB" sz="900" b="1" kern="1200"/>
            <a:t>: </a:t>
          </a:r>
          <a:r>
            <a:rPr lang="en-GB" sz="900" b="0" kern="1200"/>
            <a:t>Execute </a:t>
          </a:r>
          <a:r>
            <a:rPr lang="en-GB" sz="900" kern="1200"/>
            <a:t>measures and activities to achieve the planned/ committed reductions. </a:t>
          </a:r>
        </a:p>
        <a:p>
          <a:pPr marL="0" lvl="0" indent="0" algn="l" defTabSz="400050">
            <a:lnSpc>
              <a:spcPct val="110000"/>
            </a:lnSpc>
            <a:spcBef>
              <a:spcPct val="0"/>
            </a:spcBef>
            <a:spcAft>
              <a:spcPts val="0"/>
            </a:spcAft>
            <a:buNone/>
          </a:pPr>
          <a:r>
            <a:rPr lang="en-GB" sz="900" kern="1200"/>
            <a:t>- </a:t>
          </a:r>
          <a:r>
            <a:rPr lang="en-GB" sz="900" b="0" i="1" kern="1200"/>
            <a:t>Check</a:t>
          </a:r>
          <a:r>
            <a:rPr lang="en-GB" sz="900" kern="1200"/>
            <a:t>: Monitor effectiveness of measures and activities and review 'on track' progress. </a:t>
          </a:r>
        </a:p>
        <a:p>
          <a:pPr marL="0" lvl="0" indent="0" algn="l" defTabSz="400050">
            <a:lnSpc>
              <a:spcPct val="110000"/>
            </a:lnSpc>
            <a:spcBef>
              <a:spcPct val="0"/>
            </a:spcBef>
            <a:spcAft>
              <a:spcPts val="0"/>
            </a:spcAft>
            <a:buNone/>
          </a:pPr>
          <a:r>
            <a:rPr lang="en-GB" sz="900" kern="1200"/>
            <a:t>-</a:t>
          </a:r>
          <a:r>
            <a:rPr lang="en-GB" sz="900" b="1" kern="1200"/>
            <a:t> </a:t>
          </a:r>
          <a:r>
            <a:rPr lang="en-GB" sz="900" b="0" i="1" kern="1200"/>
            <a:t>Act</a:t>
          </a:r>
          <a:r>
            <a:rPr lang="en-GB" sz="900" kern="1200"/>
            <a:t>: Implement corrections and corrective actions where needed, to be back 'on track'. </a:t>
          </a:r>
        </a:p>
      </dsp:txBody>
      <dsp:txXfrm rot="5400000">
        <a:off x="303694" y="229521"/>
        <a:ext cx="2881779" cy="1657584"/>
      </dsp:txXfrm>
    </dsp:sp>
    <dsp:sp modelId="{AFB89CCF-24B0-4ACE-9AA5-10A836648AF2}">
      <dsp:nvSpPr>
        <dsp:cNvPr id="0" name=""/>
        <dsp:cNvSpPr/>
      </dsp:nvSpPr>
      <dsp:spPr>
        <a:xfrm rot="5400000">
          <a:off x="4181569" y="-12961"/>
          <a:ext cx="1893810" cy="2152380"/>
        </a:xfrm>
        <a:prstGeom prst="round2SameRect">
          <a:avLst>
            <a:gd name="adj1" fmla="val 16670"/>
            <a:gd name="adj2" fmla="val 0"/>
          </a:avLst>
        </a:prstGeom>
        <a:solidFill>
          <a:schemeClr val="accent1">
            <a:lumMod val="60000"/>
            <a:lumOff val="40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51435" tIns="57150" rIns="34290" bIns="57150" numCol="1" spcCol="1270" anchor="t" anchorCtr="0">
          <a:noAutofit/>
        </a:bodyPr>
        <a:lstStyle/>
        <a:p>
          <a:pPr marL="0" lvl="0" indent="0" algn="l" defTabSz="400050">
            <a:lnSpc>
              <a:spcPct val="110000"/>
            </a:lnSpc>
            <a:spcBef>
              <a:spcPct val="0"/>
            </a:spcBef>
            <a:spcAft>
              <a:spcPts val="0"/>
            </a:spcAft>
            <a:buNone/>
          </a:pPr>
          <a:endParaRPr lang="nl-NL" sz="900" b="1" kern="1200"/>
        </a:p>
        <a:p>
          <a:pPr marL="0" lvl="0" indent="0" algn="l" defTabSz="400050">
            <a:lnSpc>
              <a:spcPct val="110000"/>
            </a:lnSpc>
            <a:spcBef>
              <a:spcPct val="0"/>
            </a:spcBef>
            <a:spcAft>
              <a:spcPts val="0"/>
            </a:spcAft>
            <a:buNone/>
          </a:pPr>
          <a:r>
            <a:rPr lang="nl-NL" sz="900" b="1" kern="1200"/>
            <a:t> Core deliverables:</a:t>
          </a:r>
          <a:endParaRPr lang="en-GB" sz="900" kern="1200"/>
        </a:p>
        <a:p>
          <a:pPr marL="0" lvl="0" indent="0" algn="l" defTabSz="400050">
            <a:lnSpc>
              <a:spcPct val="110000"/>
            </a:lnSpc>
            <a:spcBef>
              <a:spcPct val="0"/>
            </a:spcBef>
            <a:spcAft>
              <a:spcPts val="0"/>
            </a:spcAft>
            <a:buNone/>
          </a:pPr>
          <a:r>
            <a:rPr lang="en-GB" sz="900" kern="1200"/>
            <a:t>  -  GHG Internal Reduction Plan</a:t>
          </a:r>
        </a:p>
        <a:p>
          <a:pPr marL="0" lvl="0" indent="0" algn="l" defTabSz="400050">
            <a:lnSpc>
              <a:spcPct val="110000"/>
            </a:lnSpc>
            <a:spcBef>
              <a:spcPct val="0"/>
            </a:spcBef>
            <a:spcAft>
              <a:spcPts val="0"/>
            </a:spcAft>
            <a:buNone/>
          </a:pPr>
          <a:r>
            <a:rPr lang="en-GB" sz="900" kern="1200"/>
            <a:t>  -  Reduction Calculation Tool (M&amp;E Tool)</a:t>
          </a:r>
        </a:p>
        <a:p>
          <a:pPr marL="0" lvl="0" indent="0" algn="l" defTabSz="400050">
            <a:lnSpc>
              <a:spcPct val="110000"/>
            </a:lnSpc>
            <a:spcBef>
              <a:spcPct val="0"/>
            </a:spcBef>
            <a:spcAft>
              <a:spcPts val="0"/>
            </a:spcAft>
            <a:buNone/>
          </a:pPr>
          <a:endParaRPr lang="en-GB" sz="900" kern="1200"/>
        </a:p>
        <a:p>
          <a:pPr marL="0" lvl="0" indent="0" algn="l" defTabSz="400050">
            <a:lnSpc>
              <a:spcPct val="110000"/>
            </a:lnSpc>
            <a:spcBef>
              <a:spcPct val="0"/>
            </a:spcBef>
            <a:spcAft>
              <a:spcPts val="0"/>
            </a:spcAft>
            <a:buNone/>
          </a:pPr>
          <a:r>
            <a:rPr lang="nl-NL" sz="900" b="1" kern="1200"/>
            <a:t>  Supporting deliverables:</a:t>
          </a:r>
          <a:endParaRPr lang="nl-NL" sz="900" kern="1200"/>
        </a:p>
        <a:p>
          <a:pPr marL="0" lvl="0" indent="0" algn="l" defTabSz="400050">
            <a:lnSpc>
              <a:spcPct val="110000"/>
            </a:lnSpc>
            <a:spcBef>
              <a:spcPct val="0"/>
            </a:spcBef>
            <a:spcAft>
              <a:spcPts val="0"/>
            </a:spcAft>
            <a:buNone/>
          </a:pPr>
          <a:r>
            <a:rPr lang="nl-NL" sz="900" kern="1200"/>
            <a:t>  -  Quality Management System</a:t>
          </a:r>
        </a:p>
        <a:p>
          <a:pPr marL="0" lvl="0" indent="0" algn="l" defTabSz="400050">
            <a:lnSpc>
              <a:spcPct val="110000"/>
            </a:lnSpc>
            <a:spcBef>
              <a:spcPct val="0"/>
            </a:spcBef>
            <a:spcAft>
              <a:spcPts val="0"/>
            </a:spcAft>
            <a:buNone/>
          </a:pPr>
          <a:r>
            <a:rPr lang="nl-NL" sz="900" kern="1200"/>
            <a:t>  -  Climate Policy Document</a:t>
          </a:r>
        </a:p>
      </dsp:txBody>
      <dsp:txXfrm rot="-5400000">
        <a:off x="4052285" y="208789"/>
        <a:ext cx="2059915" cy="1708880"/>
      </dsp:txXfrm>
    </dsp:sp>
    <dsp:sp modelId="{033D5E88-EF7B-4295-8AB7-1B14F2AEDFD9}">
      <dsp:nvSpPr>
        <dsp:cNvPr id="0" name=""/>
        <dsp:cNvSpPr/>
      </dsp:nvSpPr>
      <dsp:spPr>
        <a:xfrm>
          <a:off x="3077490" y="0"/>
          <a:ext cx="1046619" cy="1046568"/>
        </a:xfrm>
        <a:prstGeom prst="circularArrow">
          <a:avLst>
            <a:gd name="adj1" fmla="val 12500"/>
            <a:gd name="adj2" fmla="val 1142322"/>
            <a:gd name="adj3" fmla="val 20457678"/>
            <a:gd name="adj4" fmla="val 10800000"/>
            <a:gd name="adj5" fmla="val 12500"/>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15E2D7A3-1F46-4BA9-BE4B-77B310709B58}">
      <dsp:nvSpPr>
        <dsp:cNvPr id="0" name=""/>
        <dsp:cNvSpPr/>
      </dsp:nvSpPr>
      <dsp:spPr>
        <a:xfrm rot="10800000">
          <a:off x="3103802" y="1250060"/>
          <a:ext cx="1046619" cy="1046568"/>
        </a:xfrm>
        <a:prstGeom prst="circularArrow">
          <a:avLst>
            <a:gd name="adj1" fmla="val 12500"/>
            <a:gd name="adj2" fmla="val 1142322"/>
            <a:gd name="adj3" fmla="val 20457678"/>
            <a:gd name="adj4" fmla="val 10800000"/>
            <a:gd name="adj5" fmla="val 12500"/>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DA6FFB3F-8663-4887-A1EB-AFEB56CFD700}">
      <dsp:nvSpPr>
        <dsp:cNvPr id="0" name=""/>
        <dsp:cNvSpPr/>
      </dsp:nvSpPr>
      <dsp:spPr>
        <a:xfrm>
          <a:off x="651441" y="315"/>
          <a:ext cx="299221" cy="299221"/>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620" tIns="7620" rIns="7620" bIns="7620" numCol="1" spcCol="1270" anchor="ctr" anchorCtr="0">
          <a:noAutofit/>
        </a:bodyPr>
        <a:lstStyle/>
        <a:p>
          <a:pPr marL="0" lvl="0" indent="0" algn="ctr" defTabSz="266700">
            <a:lnSpc>
              <a:spcPct val="90000"/>
            </a:lnSpc>
            <a:spcBef>
              <a:spcPct val="0"/>
            </a:spcBef>
            <a:spcAft>
              <a:spcPct val="35000"/>
            </a:spcAft>
            <a:buNone/>
          </a:pPr>
          <a:r>
            <a:rPr lang="nl-NL" sz="600" kern="1200"/>
            <a:t>Plan</a:t>
          </a:r>
        </a:p>
      </dsp:txBody>
      <dsp:txXfrm>
        <a:off x="695261" y="44135"/>
        <a:ext cx="211581" cy="211581"/>
      </dsp:txXfrm>
    </dsp:sp>
    <dsp:sp modelId="{AAC163C2-FF13-44C0-9CEF-B73B4CD389A6}">
      <dsp:nvSpPr>
        <dsp:cNvPr id="0" name=""/>
        <dsp:cNvSpPr/>
      </dsp:nvSpPr>
      <dsp:spPr>
        <a:xfrm rot="2700000">
          <a:off x="918511" y="256561"/>
          <a:ext cx="79339" cy="100987"/>
        </a:xfrm>
        <a:prstGeom prst="rightArrow">
          <a:avLst>
            <a:gd name="adj1" fmla="val 60000"/>
            <a:gd name="adj2" fmla="val 50000"/>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222250">
            <a:lnSpc>
              <a:spcPct val="90000"/>
            </a:lnSpc>
            <a:spcBef>
              <a:spcPct val="0"/>
            </a:spcBef>
            <a:spcAft>
              <a:spcPct val="35000"/>
            </a:spcAft>
            <a:buNone/>
          </a:pPr>
          <a:endParaRPr lang="nl-NL" sz="500" kern="1200"/>
        </a:p>
      </dsp:txBody>
      <dsp:txXfrm>
        <a:off x="921997" y="268343"/>
        <a:ext cx="55537" cy="60593"/>
      </dsp:txXfrm>
    </dsp:sp>
    <dsp:sp modelId="{58920993-5776-4A1C-83B5-4DF01FC763FB}">
      <dsp:nvSpPr>
        <dsp:cNvPr id="0" name=""/>
        <dsp:cNvSpPr/>
      </dsp:nvSpPr>
      <dsp:spPr>
        <a:xfrm>
          <a:off x="968875" y="317749"/>
          <a:ext cx="299221" cy="299221"/>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620" tIns="7620" rIns="7620" bIns="7620" numCol="1" spcCol="1270" anchor="ctr" anchorCtr="0">
          <a:noAutofit/>
        </a:bodyPr>
        <a:lstStyle/>
        <a:p>
          <a:pPr marL="0" lvl="0" indent="0" algn="ctr" defTabSz="266700">
            <a:lnSpc>
              <a:spcPct val="90000"/>
            </a:lnSpc>
            <a:spcBef>
              <a:spcPct val="0"/>
            </a:spcBef>
            <a:spcAft>
              <a:spcPct val="35000"/>
            </a:spcAft>
            <a:buNone/>
          </a:pPr>
          <a:r>
            <a:rPr lang="nl-NL" sz="600" kern="1200"/>
            <a:t>Do</a:t>
          </a:r>
        </a:p>
      </dsp:txBody>
      <dsp:txXfrm>
        <a:off x="1012695" y="361569"/>
        <a:ext cx="211581" cy="211581"/>
      </dsp:txXfrm>
    </dsp:sp>
    <dsp:sp modelId="{D43C2591-3A35-4A53-B381-7DA1A8311E00}">
      <dsp:nvSpPr>
        <dsp:cNvPr id="0" name=""/>
        <dsp:cNvSpPr/>
      </dsp:nvSpPr>
      <dsp:spPr>
        <a:xfrm rot="8100000">
          <a:off x="921687" y="573995"/>
          <a:ext cx="79339" cy="100987"/>
        </a:xfrm>
        <a:prstGeom prst="rightArrow">
          <a:avLst>
            <a:gd name="adj1" fmla="val 60000"/>
            <a:gd name="adj2" fmla="val 50000"/>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222250">
            <a:lnSpc>
              <a:spcPct val="90000"/>
            </a:lnSpc>
            <a:spcBef>
              <a:spcPct val="0"/>
            </a:spcBef>
            <a:spcAft>
              <a:spcPct val="35000"/>
            </a:spcAft>
            <a:buNone/>
          </a:pPr>
          <a:endParaRPr lang="nl-NL" sz="500" kern="1200"/>
        </a:p>
      </dsp:txBody>
      <dsp:txXfrm rot="10800000">
        <a:off x="942003" y="585777"/>
        <a:ext cx="55537" cy="60593"/>
      </dsp:txXfrm>
    </dsp:sp>
    <dsp:sp modelId="{5FCF0D84-99C4-4A05-97E6-4227F7EEA604}">
      <dsp:nvSpPr>
        <dsp:cNvPr id="0" name=""/>
        <dsp:cNvSpPr/>
      </dsp:nvSpPr>
      <dsp:spPr>
        <a:xfrm>
          <a:off x="651441" y="635183"/>
          <a:ext cx="299221" cy="299221"/>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620" tIns="7620" rIns="7620" bIns="7620" numCol="1" spcCol="1270" anchor="ctr" anchorCtr="0">
          <a:noAutofit/>
        </a:bodyPr>
        <a:lstStyle/>
        <a:p>
          <a:pPr marL="0" lvl="0" indent="0" algn="ctr" defTabSz="266700">
            <a:lnSpc>
              <a:spcPct val="90000"/>
            </a:lnSpc>
            <a:spcBef>
              <a:spcPct val="0"/>
            </a:spcBef>
            <a:spcAft>
              <a:spcPct val="35000"/>
            </a:spcAft>
            <a:buNone/>
          </a:pPr>
          <a:r>
            <a:rPr lang="nl-NL" sz="600" kern="1200"/>
            <a:t>Check</a:t>
          </a:r>
        </a:p>
      </dsp:txBody>
      <dsp:txXfrm>
        <a:off x="695261" y="679003"/>
        <a:ext cx="211581" cy="211581"/>
      </dsp:txXfrm>
    </dsp:sp>
    <dsp:sp modelId="{9FF08656-2D08-4F1A-8787-89508FD14F8C}">
      <dsp:nvSpPr>
        <dsp:cNvPr id="0" name=""/>
        <dsp:cNvSpPr/>
      </dsp:nvSpPr>
      <dsp:spPr>
        <a:xfrm rot="13500000">
          <a:off x="604253" y="577171"/>
          <a:ext cx="79339" cy="100987"/>
        </a:xfrm>
        <a:prstGeom prst="rightArrow">
          <a:avLst>
            <a:gd name="adj1" fmla="val 60000"/>
            <a:gd name="adj2" fmla="val 50000"/>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222250">
            <a:lnSpc>
              <a:spcPct val="90000"/>
            </a:lnSpc>
            <a:spcBef>
              <a:spcPct val="0"/>
            </a:spcBef>
            <a:spcAft>
              <a:spcPct val="35000"/>
            </a:spcAft>
            <a:buNone/>
          </a:pPr>
          <a:endParaRPr lang="nl-NL" sz="500" kern="1200"/>
        </a:p>
      </dsp:txBody>
      <dsp:txXfrm rot="10800000">
        <a:off x="624569" y="605783"/>
        <a:ext cx="55537" cy="60593"/>
      </dsp:txXfrm>
    </dsp:sp>
    <dsp:sp modelId="{96E5E10F-9137-4459-A378-59DAD05C9743}">
      <dsp:nvSpPr>
        <dsp:cNvPr id="0" name=""/>
        <dsp:cNvSpPr/>
      </dsp:nvSpPr>
      <dsp:spPr>
        <a:xfrm>
          <a:off x="334008" y="317749"/>
          <a:ext cx="299221" cy="299221"/>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620" tIns="7620" rIns="7620" bIns="7620" numCol="1" spcCol="1270" anchor="ctr" anchorCtr="0">
          <a:noAutofit/>
        </a:bodyPr>
        <a:lstStyle/>
        <a:p>
          <a:pPr marL="0" lvl="0" indent="0" algn="ctr" defTabSz="266700">
            <a:lnSpc>
              <a:spcPct val="90000"/>
            </a:lnSpc>
            <a:spcBef>
              <a:spcPct val="0"/>
            </a:spcBef>
            <a:spcAft>
              <a:spcPct val="35000"/>
            </a:spcAft>
            <a:buNone/>
          </a:pPr>
          <a:r>
            <a:rPr lang="nl-NL" sz="600" kern="1200"/>
            <a:t>Act</a:t>
          </a:r>
        </a:p>
      </dsp:txBody>
      <dsp:txXfrm>
        <a:off x="377828" y="361569"/>
        <a:ext cx="211581" cy="211581"/>
      </dsp:txXfrm>
    </dsp:sp>
    <dsp:sp modelId="{9C8D2BA8-9C03-48F9-9386-C19A67B41532}">
      <dsp:nvSpPr>
        <dsp:cNvPr id="0" name=""/>
        <dsp:cNvSpPr/>
      </dsp:nvSpPr>
      <dsp:spPr>
        <a:xfrm rot="18900000">
          <a:off x="601077" y="259737"/>
          <a:ext cx="79339" cy="100987"/>
        </a:xfrm>
        <a:prstGeom prst="rightArrow">
          <a:avLst>
            <a:gd name="adj1" fmla="val 60000"/>
            <a:gd name="adj2" fmla="val 50000"/>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222250">
            <a:lnSpc>
              <a:spcPct val="90000"/>
            </a:lnSpc>
            <a:spcBef>
              <a:spcPct val="0"/>
            </a:spcBef>
            <a:spcAft>
              <a:spcPct val="35000"/>
            </a:spcAft>
            <a:buNone/>
          </a:pPr>
          <a:endParaRPr lang="nl-NL" sz="500" kern="1200"/>
        </a:p>
      </dsp:txBody>
      <dsp:txXfrm>
        <a:off x="604563" y="288349"/>
        <a:ext cx="55537" cy="60593"/>
      </dsp:txXfrm>
    </dsp:sp>
  </dsp:spTree>
</dsp:drawing>
</file>

<file path=xl/diagrams/layout1.xml><?xml version="1.0" encoding="utf-8"?>
<dgm:layoutDef xmlns:dgm="http://schemas.openxmlformats.org/drawingml/2006/diagram" xmlns:a="http://schemas.openxmlformats.org/drawingml/2006/main" uniqueId="urn:microsoft.com/office/officeart/2009/layout/ReverseList">
  <dgm:title val=""/>
  <dgm:desc val=""/>
  <dgm:catLst>
    <dgm:cat type="relationship" pri="3800"/>
  </dgm:catLst>
  <dgm:sampData>
    <dgm:dataModel>
      <dgm:ptLst>
        <dgm:pt modelId="0" type="doc"/>
        <dgm:pt modelId="10">
          <dgm:prSet phldr="1"/>
        </dgm:pt>
        <dgm:pt modelId="20">
          <dgm:prSet phldr="1"/>
        </dgm:pt>
      </dgm:ptLst>
      <dgm:cxnLst>
        <dgm:cxn modelId="40" srcId="0" destId="10" srcOrd="0" destOrd="0"/>
        <dgm:cxn modelId="50" srcId="0" destId="20" srcOrd="1" destOrd="0"/>
      </dgm:cxnLst>
      <dgm:bg/>
      <dgm:whole/>
    </dgm:dataModel>
  </dgm:sampData>
  <dgm:styleData>
    <dgm:dataModel>
      <dgm:ptLst>
        <dgm:pt modelId="0" type="doc"/>
        <dgm:pt modelId="10">
          <dgm:prSet phldr="1"/>
        </dgm:pt>
        <dgm:pt modelId="20">
          <dgm:prSet phldr="1"/>
        </dgm:pt>
      </dgm:ptLst>
      <dgm:cxnLst>
        <dgm:cxn modelId="40" srcId="0" destId="10" srcOrd="0" destOrd="0"/>
        <dgm:cxn modelId="50" srcId="0" destId="20" srcOrd="1" destOrd="0"/>
      </dgm:cxnLst>
      <dgm:bg/>
      <dgm:whole/>
    </dgm:dataModel>
  </dgm:styleData>
  <dgm:clrData>
    <dgm:dataModel>
      <dgm:ptLst>
        <dgm:pt modelId="0" type="doc"/>
        <dgm:pt modelId="10">
          <dgm:prSet phldr="1"/>
        </dgm:pt>
        <dgm:pt modelId="20">
          <dgm:prSet phldr="1"/>
        </dgm:pt>
      </dgm:ptLst>
      <dgm:cxnLst>
        <dgm:cxn modelId="40" srcId="0" destId="10" srcOrd="0" destOrd="0"/>
        <dgm:cxn modelId="50" srcId="0" destId="20" srcOrd="1" destOrd="0"/>
      </dgm:cxnLst>
      <dgm:bg/>
      <dgm:whole/>
    </dgm:dataModel>
  </dgm:clrData>
  <dgm:layoutNode name="Name0">
    <dgm:varLst>
      <dgm:chMax val="2"/>
      <dgm:chPref val="2"/>
      <dgm:animLvl val="lvl"/>
    </dgm:varLst>
    <dgm:choose name="Name1">
      <dgm:if name="Name2" axis="ch" ptType="node" func="cnt" op="lte" val="1">
        <dgm:alg type="composite">
          <dgm:param type="ar" val="0.9993"/>
        </dgm:alg>
      </dgm:if>
      <dgm:else name="Name3">
        <dgm:alg type="composite">
          <dgm:param type="ar" val="0.8036"/>
        </dgm:alg>
      </dgm:else>
    </dgm:choose>
    <dgm:shape xmlns:r="http://schemas.openxmlformats.org/officeDocument/2006/relationships" r:blip="">
      <dgm:adjLst/>
    </dgm:shape>
    <dgm:choose name="Name4">
      <dgm:if name="Name5" axis="ch" ptType="node" func="cnt" op="lte" val="1">
        <dgm:constrLst>
          <dgm:constr type="primFontSz" for="des" ptType="node" op="equ" val="65"/>
          <dgm:constr type="l" for="ch" forName="LeftNode" refType="w" fact="0"/>
          <dgm:constr type="t" for="ch" forName="LeftNode" refType="h" fact="0.25"/>
          <dgm:constr type="w" for="ch" forName="LeftNode" refType="w" fact="0.5"/>
          <dgm:constr type="h" for="ch" forName="LeftNode" refType="h"/>
          <dgm:constr type="l" for="ch" forName="LeftText" refType="w" fact="0"/>
          <dgm:constr type="t" for="ch" forName="LeftText" refType="h" fact="0.25"/>
          <dgm:constr type="w" for="ch" forName="LeftText" refType="w" fact="0.5"/>
          <dgm:constr type="h" for="ch" forName="LeftText" refType="h"/>
        </dgm:constrLst>
      </dgm:if>
      <dgm:else name="Name6">
        <dgm:constrLst>
          <dgm:constr type="primFontSz" for="des" ptType="node" op="equ" val="65"/>
          <dgm:constr type="l" for="ch" forName="LeftNode" refType="w" fact="0"/>
          <dgm:constr type="t" for="ch" forName="LeftNode" refType="h" fact="0.1786"/>
          <dgm:constr type="w" for="ch" forName="LeftNode" refType="w" fact="0.4889"/>
          <dgm:constr type="h" for="ch" forName="LeftNode" refType="h" fact="0.6429"/>
          <dgm:constr type="l" for="ch" forName="LeftText" refType="w" fact="0"/>
          <dgm:constr type="t" for="ch" forName="LeftText" refType="h" fact="0.1786"/>
          <dgm:constr type="w" for="ch" forName="LeftText" refType="w" fact="0.4889"/>
          <dgm:constr type="h" for="ch" forName="LeftText" refType="h" fact="0.6429"/>
          <dgm:constr type="l" for="ch" forName="RightNode" refType="w" fact="0.5111"/>
          <dgm:constr type="t" for="ch" forName="RightNode" refType="h" fact="0.1786"/>
          <dgm:constr type="w" for="ch" forName="RightNode" refType="w" fact="0.4889"/>
          <dgm:constr type="h" for="ch" forName="RightNode" refType="h" fact="0.6429"/>
          <dgm:constr type="l" for="ch" forName="RightText" refType="w" fact="0.5111"/>
          <dgm:constr type="t" for="ch" forName="RightText" refType="h" fact="0.1786"/>
          <dgm:constr type="w" for="ch" forName="RightText" refType="w" fact="0.4889"/>
          <dgm:constr type="h" for="ch" forName="RightText" refType="h" fact="0.6429"/>
          <dgm:constr type="l" for="ch" forName="TopArrow" refType="w" fact="0.2444"/>
          <dgm:constr type="t" for="ch" forName="TopArrow" refType="h" fact="0"/>
          <dgm:constr type="w" for="ch" forName="TopArrow" refType="w" fact="0.5111"/>
          <dgm:constr type="h" for="ch" forName="TopArrow" refType="h" fact="0.4107"/>
          <dgm:constr type="l" for="ch" forName="BottomArrow" refType="w" fact="0.2444"/>
          <dgm:constr type="t" for="ch" forName="BottomArrow" refType="h" fact="0.5893"/>
          <dgm:constr type="w" for="ch" forName="BottomArrow" refType="w" fact="0.5111"/>
          <dgm:constr type="h" for="ch" forName="BottomArrow" refType="h" fact="0.4107"/>
        </dgm:constrLst>
      </dgm:else>
    </dgm:choose>
    <dgm:choose name="Name7">
      <dgm:if name="Name8" axis="ch" ptType="node" func="cnt" op="gte" val="1">
        <dgm:layoutNode name="LeftText" styleLbl="revTx" moveWith="LeftNode">
          <dgm:varLst>
            <dgm:bulletEnabled val="1"/>
          </dgm:varLst>
          <dgm:alg type="tx">
            <dgm:param type="txAnchorVert" val="t"/>
            <dgm:param type="parTxLTRAlign" val="l"/>
          </dgm:alg>
          <dgm:choose name="Name9">
            <dgm:if name="Name10" axis="ch" ptType="node" func="cnt" op="lte" val="1">
              <dgm:shape xmlns:r="http://schemas.openxmlformats.org/officeDocument/2006/relationships" type="roundRect" r:blip="" hideGeom="1">
                <dgm:adjLst>
                  <dgm:adj idx="1" val="0.1667"/>
                  <dgm:adj idx="2" val="0"/>
                </dgm:adjLst>
              </dgm:shape>
              <dgm:presOf axis="ch desOrSelf" ptType="node node" st="1 1" cnt="1 0"/>
              <dgm:constrLst>
                <dgm:constr type="lMarg" refType="primFontSz" fact="0.3"/>
                <dgm:constr type="rMarg" refType="primFontSz" fact="0.3"/>
                <dgm:constr type="tMarg" refType="primFontSz" fact="0.5"/>
                <dgm:constr type="bMarg" refType="primFontSz" fact="0.5"/>
              </dgm:constrLst>
            </dgm:if>
            <dgm:else name="Name11">
              <dgm:shape xmlns:r="http://schemas.openxmlformats.org/officeDocument/2006/relationships" rot="270" type="round2SameRect" r:blip="" hideGeom="1">
                <dgm:adjLst>
                  <dgm:adj idx="1" val="0.1667"/>
                  <dgm:adj idx="2" val="0"/>
                </dgm:adjLst>
              </dgm:shape>
              <dgm:presOf axis="ch desOrSelf" ptType="node node" st="1 1" cnt="1 0"/>
              <dgm:constrLst>
                <dgm:constr type="lMarg" refType="primFontSz" fact="0.3"/>
                <dgm:constr type="rMarg" refType="primFontSz" fact="0.45"/>
                <dgm:constr type="tMarg" refType="primFontSz" fact="0.5"/>
                <dgm:constr type="bMarg" refType="primFontSz" fact="0.5"/>
              </dgm:constrLst>
            </dgm:else>
          </dgm:choose>
          <dgm:ruleLst>
            <dgm:rule type="primFontSz" val="5" fact="NaN" max="NaN"/>
          </dgm:ruleLst>
        </dgm:layoutNode>
        <dgm:layoutNode name="LeftNode" styleLbl="bgImgPlace1">
          <dgm:varLst>
            <dgm:chMax val="2"/>
            <dgm:chPref val="2"/>
          </dgm:varLst>
          <dgm:alg type="sp"/>
          <dgm:choose name="Name12">
            <dgm:if name="Name13" axis="ch" ptType="node" func="cnt" op="lte" val="1">
              <dgm:shape xmlns:r="http://schemas.openxmlformats.org/officeDocument/2006/relationships" type="roundRect" r:blip="">
                <dgm:adjLst>
                  <dgm:adj idx="1" val="0.1667"/>
                  <dgm:adj idx="2" val="0"/>
                </dgm:adjLst>
              </dgm:shape>
            </dgm:if>
            <dgm:else name="Name14">
              <dgm:shape xmlns:r="http://schemas.openxmlformats.org/officeDocument/2006/relationships" rot="270" type="round2SameRect" r:blip="">
                <dgm:adjLst>
                  <dgm:adj idx="1" val="0.1667"/>
                  <dgm:adj idx="2" val="0"/>
                </dgm:adjLst>
              </dgm:shape>
            </dgm:else>
          </dgm:choose>
          <dgm:presOf axis="ch desOrSelf" ptType="node node" st="1 1" cnt="1 0"/>
        </dgm:layoutNode>
        <dgm:choose name="Name15">
          <dgm:if name="Name16" axis="ch" ptType="node" func="cnt" op="gte" val="2">
            <dgm:layoutNode name="RightText" styleLbl="revTx" moveWith="RightNode">
              <dgm:varLst>
                <dgm:bulletEnabled val="1"/>
              </dgm:varLst>
              <dgm:alg type="tx">
                <dgm:param type="txAnchorVert" val="t"/>
                <dgm:param type="parTxLTRAlign" val="l"/>
              </dgm:alg>
              <dgm:shape xmlns:r="http://schemas.openxmlformats.org/officeDocument/2006/relationships" rot="90" type="round2SameRect" r:blip="" hideGeom="1">
                <dgm:adjLst>
                  <dgm:adj idx="1" val="0.1667"/>
                  <dgm:adj idx="2" val="0"/>
                </dgm:adjLst>
              </dgm:shape>
              <dgm:presOf axis="ch desOrSelf" ptType="node node" st="2 1" cnt="1 0"/>
              <dgm:constrLst>
                <dgm:constr type="lMarg" refType="primFontSz" fact="0.45"/>
                <dgm:constr type="rMarg" refType="primFontSz" fact="0.3"/>
                <dgm:constr type="tMarg" refType="primFontSz" fact="0.5"/>
                <dgm:constr type="bMarg" refType="primFontSz" fact="0.5"/>
              </dgm:constrLst>
              <dgm:ruleLst>
                <dgm:rule type="primFontSz" val="5" fact="NaN" max="NaN"/>
              </dgm:ruleLst>
            </dgm:layoutNode>
            <dgm:layoutNode name="RightNode" styleLbl="bgImgPlace1">
              <dgm:varLst>
                <dgm:chMax val="0"/>
                <dgm:chPref val="0"/>
              </dgm:varLst>
              <dgm:alg type="sp"/>
              <dgm:shape xmlns:r="http://schemas.openxmlformats.org/officeDocument/2006/relationships" rot="90" type="round2SameRect" r:blip="">
                <dgm:adjLst>
                  <dgm:adj idx="1" val="0.1667"/>
                  <dgm:adj idx="2" val="0"/>
                </dgm:adjLst>
              </dgm:shape>
              <dgm:presOf axis="ch desOrSelf" ptType="node node" st="2 1" cnt="1 0"/>
            </dgm:layoutNode>
            <dgm:layoutNode name="TopArrow">
              <dgm:alg type="sp"/>
              <dgm:shape xmlns:r="http://schemas.openxmlformats.org/officeDocument/2006/relationships" type="circularArrow" r:blip="">
                <dgm:adjLst>
                  <dgm:adj idx="1" val="0.125"/>
                  <dgm:adj idx="2" val="19.0387"/>
                  <dgm:adj idx="3" val="-19.0387"/>
                  <dgm:adj idx="4" val="180"/>
                  <dgm:adj idx="5" val="0.125"/>
                </dgm:adjLst>
              </dgm:shape>
              <dgm:presOf/>
            </dgm:layoutNode>
            <dgm:layoutNode name="BottomArrow">
              <dgm:alg type="sp"/>
              <dgm:shape xmlns:r="http://schemas.openxmlformats.org/officeDocument/2006/relationships" rot="180" type="circularArrow" r:blip="">
                <dgm:adjLst>
                  <dgm:adj idx="1" val="0.125"/>
                  <dgm:adj idx="2" val="19.0387"/>
                  <dgm:adj idx="3" val="-19.0387"/>
                  <dgm:adj idx="4" val="180"/>
                  <dgm:adj idx="5" val="0.125"/>
                </dgm:adjLst>
              </dgm:shape>
              <dgm:presOf/>
            </dgm:layoutNode>
          </dgm:if>
          <dgm:else name="Name17"/>
        </dgm:choose>
      </dgm:if>
      <dgm:else name="Name18"/>
    </dgm:choose>
  </dgm:layoutNode>
</dgm:layoutDef>
</file>

<file path=xl/diagrams/layout2.xml><?xml version="1.0" encoding="utf-8"?>
<dgm:layoutDef xmlns:dgm="http://schemas.openxmlformats.org/drawingml/2006/diagram" xmlns:a="http://schemas.openxmlformats.org/drawingml/2006/main" uniqueId="urn:microsoft.com/office/officeart/2005/8/layout/cycle2">
  <dgm:title val=""/>
  <dgm:desc val=""/>
  <dgm:catLst>
    <dgm:cat type="cycle" pri="1000"/>
    <dgm:cat type="convert" pri="100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 modelId="3"/>
      </dgm:ptLst>
      <dgm:cxnLst>
        <dgm:cxn modelId="4" srcId="0" destId="1" srcOrd="0" destOrd="0"/>
        <dgm:cxn modelId="5" srcId="0" destId="2" srcOrd="1" destOrd="0"/>
        <dgm:cxn modelId="6" srcId="0" destId="3" srcOrd="2"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cycle">
    <dgm:varLst>
      <dgm:dir/>
      <dgm:resizeHandles val="exact"/>
    </dgm:varLst>
    <dgm:choose name="Name0">
      <dgm:if name="Name1" func="var" arg="dir" op="equ" val="norm">
        <dgm:choose name="Name2">
          <dgm:if name="Name3" axis="ch" ptType="node" func="cnt" op="gt" val="2">
            <dgm:alg type="cycle">
              <dgm:param type="stAng" val="0"/>
              <dgm:param type="spanAng" val="360"/>
            </dgm:alg>
          </dgm:if>
          <dgm:else name="Name4">
            <dgm:alg type="cycle">
              <dgm:param type="stAng" val="-90"/>
              <dgm:param type="spanAng" val="360"/>
            </dgm:alg>
          </dgm:else>
        </dgm:choose>
      </dgm:if>
      <dgm:else name="Name5">
        <dgm:choose name="Name6">
          <dgm:if name="Name7" axis="ch" ptType="node" func="cnt" op="gt" val="2">
            <dgm:alg type="cycle">
              <dgm:param type="stAng" val="0"/>
              <dgm:param type="spanAng" val="-360"/>
            </dgm:alg>
          </dgm:if>
          <dgm:else name="Name8">
            <dgm:alg type="cycle">
              <dgm:param type="stAng" val="90"/>
              <dgm:param type="spanAng" val="-360"/>
            </dgm:alg>
          </dgm:else>
        </dgm:choose>
      </dgm:else>
    </dgm:choose>
    <dgm:shape xmlns:r="http://schemas.openxmlformats.org/officeDocument/2006/relationships" r:blip="">
      <dgm:adjLst/>
    </dgm:shape>
    <dgm:presOf/>
    <dgm:constrLst>
      <dgm:constr type="w" for="ch" ptType="node" refType="w"/>
      <dgm:constr type="w" for="ch" ptType="sibTrans" refType="w" refFor="ch" refPtType="node" op="equ" fact="0.25"/>
      <dgm:constr type="sibSp" refType="w" refFor="ch" refPtType="node" fact="0.5"/>
      <dgm:constr type="primFontSz" for="ch" ptType="node" op="equ" val="65"/>
      <dgm:constr type="primFontSz" for="des" forName="connectorText" op="equ" val="55"/>
      <dgm:constr type="primFontSz" for="des" forName="connectorText" refType="primFontSz" refFor="ch" refPtType="node" op="lte" fact="0.8"/>
    </dgm:constrLst>
    <dgm:ruleLst/>
    <dgm:forEach name="nodesForEach" axis="ch" ptType="node">
      <dgm:layoutNode name="node">
        <dgm:varLst>
          <dgm:bulletEnabled val="1"/>
        </dgm:varLst>
        <dgm:alg type="tx">
          <dgm:param type="txAnchorVertCh" val="mid"/>
        </dgm:alg>
        <dgm:shape xmlns:r="http://schemas.openxmlformats.org/officeDocument/2006/relationships" type="ellipse" r:blip="">
          <dgm:adjLst/>
        </dgm:shape>
        <dgm:presOf axis="desOrSelf" ptType="node"/>
        <dgm:constrLst>
          <dgm:constr type="h" refType="w"/>
          <dgm:constr type="lMarg" refType="primFontSz" fact="0.1"/>
          <dgm:constr type="rMarg" refType="primFontSz" fact="0.1"/>
          <dgm:constr type="tMarg" refType="primFontSz" fact="0.1"/>
          <dgm:constr type="bMarg" refType="primFontSz" fact="0.1"/>
        </dgm:constrLst>
        <dgm:ruleLst>
          <dgm:rule type="primFontSz" val="5" fact="NaN" max="NaN"/>
        </dgm:ruleLst>
      </dgm:layoutNode>
      <dgm:choose name="Name9">
        <dgm:if name="Name10" axis="par ch" ptType="doc node" func="cnt" op="gt" val="1">
          <dgm:forEach name="sibTransForEach" axis="followSib" ptType="sibTrans" hideLastTrans="0" cnt="1">
            <dgm:layoutNode name="sibTrans">
              <dgm:choose name="Name11">
                <dgm:if name="Name12" axis="par ch" ptType="doc node" func="cnt" op="lt" val="3">
                  <dgm:alg type="conn">
                    <dgm:param type="begPts" val="radial"/>
                    <dgm:param type="endPts" val="radial"/>
                  </dgm:alg>
                </dgm:if>
                <dgm:else name="Name13">
                  <dgm:alg type="conn">
                    <dgm:param type="begPts" val="auto"/>
                    <dgm:param type="endPts" val="auto"/>
                  </dgm:alg>
                </dgm:else>
              </dgm:choose>
              <dgm:shape xmlns:r="http://schemas.openxmlformats.org/officeDocument/2006/relationships" type="conn" r:blip="">
                <dgm:adjLst/>
              </dgm:shape>
              <dgm:presOf axis="self"/>
              <dgm:constrLst>
                <dgm:constr type="h" refType="w" fact="1.35"/>
                <dgm:constr type="connDist"/>
                <dgm:constr type="w" for="ch" refType="connDist" fact="0.45"/>
                <dgm:constr type="h" for="ch" refType="h"/>
              </dgm:constrLst>
              <dgm:ruleLst/>
              <dgm:layoutNode name="connectorText">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if>
        <dgm:else name="Name14"/>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diagramQuickStyle" Target="../diagrams/quickStyle2.xml"/><Relationship Id="rId3" Type="http://schemas.openxmlformats.org/officeDocument/2006/relationships/diagramQuickStyle" Target="../diagrams/quickStyle1.xml"/><Relationship Id="rId7" Type="http://schemas.openxmlformats.org/officeDocument/2006/relationships/diagramLayout" Target="../diagrams/layout2.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diagramData" Target="../diagrams/data2.xml"/><Relationship Id="rId5" Type="http://schemas.microsoft.com/office/2007/relationships/diagramDrawing" Target="../diagrams/drawing1.xml"/><Relationship Id="rId10" Type="http://schemas.microsoft.com/office/2007/relationships/diagramDrawing" Target="../diagrams/drawing2.xml"/><Relationship Id="rId4" Type="http://schemas.openxmlformats.org/officeDocument/2006/relationships/diagramColors" Target="../diagrams/colors1.xml"/><Relationship Id="rId9" Type="http://schemas.openxmlformats.org/officeDocument/2006/relationships/diagramColors" Target="../diagrams/colors2.xml"/></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xdr:col>
      <xdr:colOff>394607</xdr:colOff>
      <xdr:row>48</xdr:row>
      <xdr:rowOff>1</xdr:rowOff>
    </xdr:from>
    <xdr:to>
      <xdr:col>13</xdr:col>
      <xdr:colOff>269784</xdr:colOff>
      <xdr:row>59</xdr:row>
      <xdr:rowOff>142875</xdr:rowOff>
    </xdr:to>
    <xdr:sp macro="" textlink="">
      <xdr:nvSpPr>
        <xdr:cNvPr id="3" name="Tekstvak 2">
          <a:extLst>
            <a:ext uri="{FF2B5EF4-FFF2-40B4-BE49-F238E27FC236}">
              <a16:creationId xmlns:a16="http://schemas.microsoft.com/office/drawing/2014/main" id="{390AEA11-4A56-4610-B12A-1C5161808F04}"/>
            </a:ext>
          </a:extLst>
        </xdr:cNvPr>
        <xdr:cNvSpPr txBox="1">
          <a:spLocks noChangeArrowheads="1"/>
        </xdr:cNvSpPr>
      </xdr:nvSpPr>
      <xdr:spPr bwMode="auto">
        <a:xfrm>
          <a:off x="593045" y="6786564"/>
          <a:ext cx="7685677" cy="2151061"/>
        </a:xfrm>
        <a:prstGeom prst="rect">
          <a:avLst/>
        </a:prstGeom>
        <a:solidFill>
          <a:schemeClr val="bg1"/>
        </a:solidFill>
        <a:ln w="47625">
          <a:solidFill>
            <a:schemeClr val="accent1"/>
          </a:solidFill>
          <a:miter lim="800000"/>
          <a:headEnd/>
          <a:tailEnd/>
        </a:ln>
      </xdr:spPr>
      <xdr:txBody>
        <a:bodyPr rot="0" vert="horz" wrap="square" lIns="91440" tIns="45720" rIns="91440" bIns="45720" anchor="t" anchorCtr="0">
          <a:noAutofit/>
        </a:bodyPr>
        <a:lstStyle/>
        <a:p>
          <a:pPr marR="1609090">
            <a:lnSpc>
              <a:spcPct val="115000"/>
            </a:lnSpc>
            <a:spcAft>
              <a:spcPts val="0"/>
            </a:spcAft>
          </a:pPr>
          <a:r>
            <a:rPr lang="en-GB" sz="1000" b="1" i="1">
              <a:effectLst/>
              <a:latin typeface="+mn-lt"/>
              <a:ea typeface="Calibri" panose="020F0502020204030204" pitchFamily="34" charset="0"/>
              <a:cs typeface="Arial" panose="020B0604020202020204" pitchFamily="34" charset="0"/>
            </a:rPr>
            <a:t>Important notes and considerations:</a:t>
          </a:r>
          <a:endParaRPr lang="nl-NL" sz="1100">
            <a:effectLst/>
            <a:latin typeface="+mn-lt"/>
            <a:ea typeface="Calibri" panose="020F0502020204030204" pitchFamily="34" charset="0"/>
            <a:cs typeface="Arial" panose="020B0604020202020204" pitchFamily="34" charset="0"/>
          </a:endParaRPr>
        </a:p>
        <a:p>
          <a:pPr marL="270510" marR="1609090">
            <a:lnSpc>
              <a:spcPct val="115000"/>
            </a:lnSpc>
            <a:spcAft>
              <a:spcPts val="0"/>
            </a:spcAft>
          </a:pPr>
          <a:r>
            <a:rPr lang="en-GB" sz="1000" b="1">
              <a:effectLst/>
              <a:latin typeface="+mn-lt"/>
              <a:ea typeface="Calibri" panose="020F0502020204030204" pitchFamily="34" charset="0"/>
              <a:cs typeface="Arial" panose="020B0604020202020204" pitchFamily="34" charset="0"/>
            </a:rPr>
            <a:t> </a:t>
          </a:r>
          <a:endParaRPr lang="nl-NL" sz="1100">
            <a:effectLst/>
            <a:latin typeface="+mn-lt"/>
            <a:ea typeface="Calibri" panose="020F0502020204030204" pitchFamily="34" charset="0"/>
            <a:cs typeface="Arial" panose="020B0604020202020204" pitchFamily="34" charset="0"/>
          </a:endParaRPr>
        </a:p>
        <a:p>
          <a:pPr marR="1699260" algn="just">
            <a:lnSpc>
              <a:spcPct val="115000"/>
            </a:lnSpc>
            <a:spcAft>
              <a:spcPts val="1000"/>
            </a:spcAft>
            <a:tabLst>
              <a:tab pos="4591050" algn="l"/>
            </a:tabLst>
          </a:pPr>
          <a:r>
            <a:rPr lang="en-GB" sz="800" i="1">
              <a:effectLst/>
              <a:latin typeface="+mn-lt"/>
              <a:ea typeface="Calibri" panose="020F0502020204030204" pitchFamily="34" charset="0"/>
              <a:cs typeface="Calibri" panose="020F0502020204030204" pitchFamily="34" charset="0"/>
            </a:rPr>
            <a:t>Climate Neutral Group is currently revising and updating its certification program, as outlined in the </a:t>
          </a:r>
          <a:r>
            <a:rPr lang="en-GB" sz="800" b="1" i="1">
              <a:effectLst/>
              <a:latin typeface="+mn-lt"/>
              <a:ea typeface="Calibri" panose="020F0502020204030204" pitchFamily="34" charset="0"/>
              <a:cs typeface="Calibri" panose="020F0502020204030204" pitchFamily="34" charset="0"/>
            </a:rPr>
            <a:t>Terms of Reference</a:t>
          </a:r>
          <a:r>
            <a:rPr lang="en-GB" sz="800" i="1">
              <a:effectLst/>
              <a:latin typeface="+mn-lt"/>
              <a:ea typeface="Calibri" panose="020F0502020204030204" pitchFamily="34" charset="0"/>
              <a:cs typeface="Calibri" panose="020F0502020204030204" pitchFamily="34" charset="0"/>
            </a:rPr>
            <a:t>. The new Climate Neutral Certification Program consists of a revised Standard (in the past referred to as the KNG Standard vs 2.0), a new Assurance Protocol and a new Trademark &amp; Claims Policy. All documents resulting from the development process can be found on the CNG website: </a:t>
          </a:r>
          <a:r>
            <a:rPr lang="en-GB" sz="800" i="1" u="none" strike="noStrike">
              <a:solidFill>
                <a:srgbClr val="365F91"/>
              </a:solidFill>
              <a:effectLst/>
              <a:latin typeface="+mn-lt"/>
              <a:ea typeface="MS Gothic" panose="020B0609070205080204" pitchFamily="49" charset="-128"/>
              <a:cs typeface="Calibri" panose="020F0502020204030204" pitchFamily="34" charset="0"/>
            </a:rPr>
            <a:t>https://www.climateneutralgroup.com/en/cng-certification-program-development-process/</a:t>
          </a:r>
          <a:r>
            <a:rPr lang="en-GB" sz="800" i="1">
              <a:solidFill>
                <a:srgbClr val="365F91"/>
              </a:solidFill>
              <a:effectLst/>
              <a:latin typeface="+mn-lt"/>
              <a:ea typeface="MS Gothic" panose="020B0609070205080204" pitchFamily="49" charset="-128"/>
              <a:cs typeface="Calibri" panose="020F0502020204030204" pitchFamily="34" charset="0"/>
            </a:rPr>
            <a:t>. </a:t>
          </a:r>
          <a:endParaRPr lang="nl-NL" sz="1100">
            <a:effectLst/>
            <a:latin typeface="+mn-lt"/>
            <a:ea typeface="Calibri" panose="020F0502020204030204" pitchFamily="34" charset="0"/>
            <a:cs typeface="Arial" panose="020B0604020202020204" pitchFamily="34" charset="0"/>
          </a:endParaRPr>
        </a:p>
        <a:p>
          <a:pPr marR="1699260" algn="just">
            <a:lnSpc>
              <a:spcPct val="115000"/>
            </a:lnSpc>
            <a:spcAft>
              <a:spcPts val="1000"/>
            </a:spcAft>
            <a:tabLst>
              <a:tab pos="4591050" algn="l"/>
            </a:tabLst>
          </a:pPr>
          <a:r>
            <a:rPr lang="en-GB" sz="800">
              <a:effectLst/>
              <a:latin typeface="+mn-lt"/>
              <a:ea typeface="Calibri" panose="020F0502020204030204" pitchFamily="34" charset="0"/>
              <a:cs typeface="Calibri" panose="020F0502020204030204" pitchFamily="34" charset="0"/>
            </a:rPr>
            <a:t>This document is a draft version, which is used to generate feedback and input from stakeholders during the 2nd Online Stakeholder Consultation Round taking place in June 2020. This document is publicly available for free (from the CNG website) in English (official and binding version). For questions related to the Climate Neutral Certification Program, please contact: </a:t>
          </a:r>
          <a:r>
            <a:rPr lang="en-GB" sz="800" u="none" strike="noStrike">
              <a:solidFill>
                <a:srgbClr val="365F91"/>
              </a:solidFill>
              <a:effectLst/>
              <a:latin typeface="+mn-lt"/>
              <a:ea typeface="MS Gothic" panose="020B0609070205080204" pitchFamily="49" charset="-128"/>
              <a:cs typeface="Calibri" panose="020F0502020204030204" pitchFamily="34" charset="0"/>
            </a:rPr>
            <a:t>certification@climateneutralgroup.com</a:t>
          </a:r>
          <a:r>
            <a:rPr lang="en-GB" sz="800">
              <a:effectLst/>
              <a:latin typeface="+mn-lt"/>
              <a:ea typeface="Calibri" panose="020F0502020204030204" pitchFamily="34" charset="0"/>
              <a:cs typeface="Calibri" panose="020F0502020204030204" pitchFamily="34" charset="0"/>
            </a:rPr>
            <a:t>. </a:t>
          </a:r>
          <a:endParaRPr lang="nl-NL" sz="1100">
            <a:effectLst/>
            <a:latin typeface="+mn-lt"/>
            <a:ea typeface="Calibri" panose="020F0502020204030204" pitchFamily="34" charset="0"/>
            <a:cs typeface="Arial" panose="020B0604020202020204" pitchFamily="34" charset="0"/>
          </a:endParaRPr>
        </a:p>
        <a:p>
          <a:pPr marR="58420" algn="just">
            <a:lnSpc>
              <a:spcPct val="115000"/>
            </a:lnSpc>
            <a:spcAft>
              <a:spcPts val="0"/>
            </a:spcAft>
          </a:pPr>
          <a:r>
            <a:rPr lang="en-US" sz="800" b="1" i="1">
              <a:effectLst/>
              <a:latin typeface="+mn-lt"/>
              <a:ea typeface="Calibri" panose="020F0502020204030204" pitchFamily="34" charset="0"/>
              <a:cs typeface="Calibri" panose="020F0502020204030204" pitchFamily="34" charset="0"/>
            </a:rPr>
            <a:t>DISCLAMER © Climate Neutral Group 2020. No part of this publication may be reproduced, stored in a retrieval system, or transmitted in any form or by any means electronic, mechanical, photocopying, recording or otherwise without full attribution.</a:t>
          </a:r>
          <a:r>
            <a:rPr lang="en-US" sz="800" b="1">
              <a:solidFill>
                <a:srgbClr val="8E002B"/>
              </a:solidFill>
              <a:effectLst/>
              <a:latin typeface="+mn-lt"/>
              <a:ea typeface="Calibri" panose="020F0502020204030204" pitchFamily="34" charset="0"/>
              <a:cs typeface="Calibri" panose="020F0502020204030204" pitchFamily="34" charset="0"/>
            </a:rPr>
            <a:t> </a:t>
          </a:r>
          <a:endParaRPr lang="nl-NL" sz="1100">
            <a:effectLst/>
            <a:latin typeface="+mn-lt"/>
            <a:ea typeface="Calibri" panose="020F0502020204030204" pitchFamily="34" charset="0"/>
            <a:cs typeface="Arial" panose="020B0604020202020204" pitchFamily="34" charset="0"/>
          </a:endParaRPr>
        </a:p>
      </xdr:txBody>
    </xdr:sp>
    <xdr:clientData/>
  </xdr:twoCellAnchor>
  <xdr:twoCellAnchor editAs="oneCell">
    <xdr:from>
      <xdr:col>10</xdr:col>
      <xdr:colOff>634999</xdr:colOff>
      <xdr:row>50</xdr:row>
      <xdr:rowOff>1134</xdr:rowOff>
    </xdr:from>
    <xdr:to>
      <xdr:col>12</xdr:col>
      <xdr:colOff>545555</xdr:colOff>
      <xdr:row>56</xdr:row>
      <xdr:rowOff>180521</xdr:rowOff>
    </xdr:to>
    <xdr:pic>
      <xdr:nvPicPr>
        <xdr:cNvPr id="4" name="Afbeelding 3">
          <a:extLst>
            <a:ext uri="{FF2B5EF4-FFF2-40B4-BE49-F238E27FC236}">
              <a16:creationId xmlns:a16="http://schemas.microsoft.com/office/drawing/2014/main" id="{5160E49F-7B1B-4B62-BC9C-C357B26E69E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91312" y="7152822"/>
          <a:ext cx="1212306" cy="1274762"/>
        </a:xfrm>
        <a:prstGeom prst="rect">
          <a:avLst/>
        </a:prstGeom>
      </xdr:spPr>
    </xdr:pic>
    <xdr:clientData/>
  </xdr:twoCellAnchor>
  <xdr:twoCellAnchor>
    <xdr:from>
      <xdr:col>4</xdr:col>
      <xdr:colOff>141515</xdr:colOff>
      <xdr:row>4</xdr:row>
      <xdr:rowOff>81643</xdr:rowOff>
    </xdr:from>
    <xdr:to>
      <xdr:col>5</xdr:col>
      <xdr:colOff>81643</xdr:colOff>
      <xdr:row>7</xdr:row>
      <xdr:rowOff>35379</xdr:rowOff>
    </xdr:to>
    <xdr:pic>
      <xdr:nvPicPr>
        <xdr:cNvPr id="6" name="Afbeelding 1">
          <a:extLst>
            <a:ext uri="{FF2B5EF4-FFF2-40B4-BE49-F238E27FC236}">
              <a16:creationId xmlns:a16="http://schemas.microsoft.com/office/drawing/2014/main" id="{880AD0C0-FF0F-4036-8B6F-0D9FD0E70C2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77836" y="449036"/>
          <a:ext cx="586468" cy="5728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4345780</xdr:colOff>
      <xdr:row>11</xdr:row>
      <xdr:rowOff>188911</xdr:rowOff>
    </xdr:from>
    <xdr:to>
      <xdr:col>1</xdr:col>
      <xdr:colOff>7822405</xdr:colOff>
      <xdr:row>11</xdr:row>
      <xdr:rowOff>2977196</xdr:rowOff>
    </xdr:to>
    <xdr:pic>
      <xdr:nvPicPr>
        <xdr:cNvPr id="5" name="Afbeelding 4">
          <a:extLst>
            <a:ext uri="{FF2B5EF4-FFF2-40B4-BE49-F238E27FC236}">
              <a16:creationId xmlns:a16="http://schemas.microsoft.com/office/drawing/2014/main" id="{2F2C706E-3E16-4337-809E-DA368E08E0F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83905" y="26049286"/>
          <a:ext cx="3476625" cy="2788285"/>
        </a:xfrm>
        <a:prstGeom prst="rect">
          <a:avLst/>
        </a:prstGeom>
      </xdr:spPr>
    </xdr:pic>
    <xdr:clientData/>
  </xdr:twoCellAnchor>
  <xdr:twoCellAnchor editAs="oneCell">
    <xdr:from>
      <xdr:col>1</xdr:col>
      <xdr:colOff>2643187</xdr:colOff>
      <xdr:row>8</xdr:row>
      <xdr:rowOff>1857373</xdr:rowOff>
    </xdr:from>
    <xdr:to>
      <xdr:col>1</xdr:col>
      <xdr:colOff>9417843</xdr:colOff>
      <xdr:row>9</xdr:row>
      <xdr:rowOff>4617733</xdr:rowOff>
    </xdr:to>
    <xdr:pic>
      <xdr:nvPicPr>
        <xdr:cNvPr id="7" name="Afbeelding 6">
          <a:extLst>
            <a:ext uri="{FF2B5EF4-FFF2-40B4-BE49-F238E27FC236}">
              <a16:creationId xmlns:a16="http://schemas.microsoft.com/office/drawing/2014/main" id="{7FBBD7EA-5ECB-4B71-9C46-B77804380DFF}"/>
            </a:ext>
          </a:extLst>
        </xdr:cNvPr>
        <xdr:cNvPicPr>
          <a:picLocks noChangeAspect="1"/>
        </xdr:cNvPicPr>
      </xdr:nvPicPr>
      <xdr:blipFill>
        <a:blip xmlns:r="http://schemas.openxmlformats.org/officeDocument/2006/relationships" r:embed="rId2"/>
        <a:stretch>
          <a:fillRect/>
        </a:stretch>
      </xdr:blipFill>
      <xdr:spPr>
        <a:xfrm>
          <a:off x="2881312" y="17883186"/>
          <a:ext cx="6774656" cy="4712985"/>
        </a:xfrm>
        <a:prstGeom prst="rect">
          <a:avLst/>
        </a:prstGeom>
      </xdr:spPr>
    </xdr:pic>
    <xdr:clientData/>
  </xdr:twoCellAnchor>
  <xdr:twoCellAnchor editAs="oneCell">
    <xdr:from>
      <xdr:col>1</xdr:col>
      <xdr:colOff>2811858</xdr:colOff>
      <xdr:row>4</xdr:row>
      <xdr:rowOff>910431</xdr:rowOff>
    </xdr:from>
    <xdr:to>
      <xdr:col>1</xdr:col>
      <xdr:colOff>8834438</xdr:colOff>
      <xdr:row>5</xdr:row>
      <xdr:rowOff>4142173</xdr:rowOff>
    </xdr:to>
    <xdr:pic>
      <xdr:nvPicPr>
        <xdr:cNvPr id="4" name="Afbeelding 3">
          <a:extLst>
            <a:ext uri="{FF2B5EF4-FFF2-40B4-BE49-F238E27FC236}">
              <a16:creationId xmlns:a16="http://schemas.microsoft.com/office/drawing/2014/main" id="{C5D8E5E0-BDE1-4AB7-B54E-E5C2A1BB263C}"/>
            </a:ext>
          </a:extLst>
        </xdr:cNvPr>
        <xdr:cNvPicPr>
          <a:picLocks noChangeAspect="1"/>
        </xdr:cNvPicPr>
      </xdr:nvPicPr>
      <xdr:blipFill>
        <a:blip xmlns:r="http://schemas.openxmlformats.org/officeDocument/2006/relationships" r:embed="rId3"/>
        <a:stretch>
          <a:fillRect/>
        </a:stretch>
      </xdr:blipFill>
      <xdr:spPr>
        <a:xfrm>
          <a:off x="3049983" y="5601494"/>
          <a:ext cx="6022580" cy="41723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323850</xdr:colOff>
      <xdr:row>13</xdr:row>
      <xdr:rowOff>90488</xdr:rowOff>
    </xdr:from>
    <xdr:to>
      <xdr:col>12</xdr:col>
      <xdr:colOff>190500</xdr:colOff>
      <xdr:row>23</xdr:row>
      <xdr:rowOff>42863</xdr:rowOff>
    </xdr:to>
    <xdr:sp macro="" textlink="">
      <xdr:nvSpPr>
        <xdr:cNvPr id="9227" name="Rechthoek: afgeronde hoeken 4">
          <a:extLst>
            <a:ext uri="{FF2B5EF4-FFF2-40B4-BE49-F238E27FC236}">
              <a16:creationId xmlns:a16="http://schemas.microsoft.com/office/drawing/2014/main" id="{CC8A397D-FBE2-4C68-98EC-6559ECFCFA9A}"/>
            </a:ext>
          </a:extLst>
        </xdr:cNvPr>
        <xdr:cNvSpPr>
          <a:spLocks noChangeArrowheads="1"/>
        </xdr:cNvSpPr>
      </xdr:nvSpPr>
      <xdr:spPr bwMode="auto">
        <a:xfrm>
          <a:off x="1616529" y="2709864"/>
          <a:ext cx="6976382" cy="1789339"/>
        </a:xfrm>
        <a:prstGeom prst="roundRect">
          <a:avLst>
            <a:gd name="adj" fmla="val 16667"/>
          </a:avLst>
        </a:prstGeom>
        <a:solidFill>
          <a:srgbClr val="365F91"/>
        </a:solidFill>
        <a:ln w="25400">
          <a:solidFill>
            <a:srgbClr val="95B3D7"/>
          </a:solidFill>
          <a:round/>
          <a:headEnd/>
          <a:tailEnd/>
        </a:ln>
      </xdr:spPr>
      <xdr:txBody>
        <a:bodyPr vertOverflow="clip" wrap="square" lIns="91440" tIns="45720" rIns="91440" bIns="45720" anchor="t" upright="1"/>
        <a:lstStyle/>
        <a:p>
          <a:pPr algn="l" rtl="0">
            <a:defRPr sz="1000"/>
          </a:pPr>
          <a:r>
            <a:rPr lang="nl-NL" sz="1100" b="1" i="0" u="none" strike="noStrike" baseline="0">
              <a:solidFill>
                <a:schemeClr val="bg1"/>
              </a:solidFill>
              <a:latin typeface="Calibri"/>
              <a:cs typeface="Calibri"/>
            </a:rPr>
            <a:t>CO-OUTCOMES:</a:t>
          </a:r>
          <a:endParaRPr lang="nl-NL" sz="1100" b="0" i="0" u="none" strike="noStrike" baseline="0">
            <a:solidFill>
              <a:schemeClr val="bg1"/>
            </a:solidFill>
            <a:latin typeface="Calibri"/>
            <a:cs typeface="Calibri"/>
          </a:endParaRPr>
        </a:p>
        <a:p>
          <a:pPr algn="l" rtl="0">
            <a:defRPr sz="1000"/>
          </a:pPr>
          <a:r>
            <a:rPr lang="nl-NL" sz="1100" b="0" i="0" u="none" strike="noStrike" baseline="0">
              <a:solidFill>
                <a:schemeClr val="bg1"/>
              </a:solidFill>
              <a:latin typeface="Calibri"/>
              <a:cs typeface="Calibri"/>
            </a:rPr>
            <a:t>1.</a:t>
          </a:r>
          <a:r>
            <a:rPr lang="nl-NL" sz="1100" b="0" i="0" u="none" strike="noStrike" baseline="0">
              <a:solidFill>
                <a:schemeClr val="bg1"/>
              </a:solidFill>
              <a:latin typeface="Times New Roman"/>
              <a:cs typeface="Times New Roman"/>
            </a:rPr>
            <a:t>  </a:t>
          </a:r>
          <a:r>
            <a:rPr lang="nl-NL" sz="1100" b="0" i="0" u="none" strike="noStrike" baseline="0">
              <a:solidFill>
                <a:schemeClr val="bg1"/>
              </a:solidFill>
              <a:latin typeface="Calibri"/>
              <a:cs typeface="Calibri"/>
            </a:rPr>
            <a:t>Through </a:t>
          </a:r>
          <a:r>
            <a:rPr lang="nl-NL" sz="1100" b="0" i="0" u="sng" strike="noStrike" baseline="0">
              <a:solidFill>
                <a:schemeClr val="bg1"/>
              </a:solidFill>
              <a:latin typeface="Calibri"/>
              <a:cs typeface="Calibri"/>
            </a:rPr>
            <a:t>offsetting</a:t>
          </a:r>
          <a:r>
            <a:rPr lang="nl-NL" sz="1100" b="0" i="0" u="none" strike="noStrike" baseline="0">
              <a:solidFill>
                <a:schemeClr val="bg1"/>
              </a:solidFill>
              <a:latin typeface="Calibri"/>
              <a:cs typeface="Calibri"/>
            </a:rPr>
            <a:t>, achieving one or more SDGs.</a:t>
          </a:r>
        </a:p>
        <a:p>
          <a:pPr algn="l" rtl="0">
            <a:defRPr sz="1000"/>
          </a:pPr>
          <a:r>
            <a:rPr lang="nl-NL" sz="1100" b="0" i="0" u="none" strike="noStrike" baseline="0">
              <a:solidFill>
                <a:schemeClr val="bg1"/>
              </a:solidFill>
              <a:latin typeface="Calibri"/>
              <a:cs typeface="Calibri"/>
            </a:rPr>
            <a:t>2.</a:t>
          </a:r>
          <a:r>
            <a:rPr lang="nl-NL" sz="1100" b="0" i="0" u="none" strike="noStrike" baseline="0">
              <a:solidFill>
                <a:schemeClr val="bg1"/>
              </a:solidFill>
              <a:latin typeface="Times New Roman"/>
              <a:cs typeface="Times New Roman"/>
            </a:rPr>
            <a:t>  </a:t>
          </a:r>
          <a:r>
            <a:rPr lang="nl-NL" sz="1100" b="0" i="0" u="none" strike="noStrike" baseline="0">
              <a:solidFill>
                <a:schemeClr val="bg1"/>
              </a:solidFill>
              <a:latin typeface="Calibri"/>
              <a:cs typeface="Calibri"/>
            </a:rPr>
            <a:t>Through </a:t>
          </a:r>
          <a:r>
            <a:rPr lang="nl-NL" sz="1100" b="0" i="0" u="sng" strike="noStrike" baseline="0">
              <a:solidFill>
                <a:schemeClr val="bg1"/>
              </a:solidFill>
              <a:latin typeface="Calibri"/>
              <a:cs typeface="Calibri"/>
            </a:rPr>
            <a:t>insetting</a:t>
          </a:r>
          <a:r>
            <a:rPr lang="nl-NL" sz="1100" b="0" i="0" u="none" strike="noStrike" baseline="0">
              <a:solidFill>
                <a:schemeClr val="bg1"/>
              </a:solidFill>
              <a:latin typeface="Calibri"/>
              <a:cs typeface="Calibri"/>
            </a:rPr>
            <a:t>, creating collaboration and interdependence between supply chain partners.</a:t>
          </a:r>
        </a:p>
        <a:p>
          <a:pPr algn="l" rtl="0">
            <a:defRPr sz="1000"/>
          </a:pPr>
          <a:r>
            <a:rPr lang="nl-NL" sz="1100" b="0" i="0" u="none" strike="noStrike" baseline="0">
              <a:solidFill>
                <a:schemeClr val="bg1"/>
              </a:solidFill>
              <a:latin typeface="Calibri"/>
              <a:cs typeface="Calibri"/>
            </a:rPr>
            <a:t>3.</a:t>
          </a:r>
          <a:r>
            <a:rPr lang="nl-NL" sz="1100" b="0" i="0" u="none" strike="noStrike" baseline="0">
              <a:solidFill>
                <a:schemeClr val="bg1"/>
              </a:solidFill>
              <a:latin typeface="Times New Roman"/>
              <a:cs typeface="Times New Roman"/>
            </a:rPr>
            <a:t>  </a:t>
          </a:r>
          <a:r>
            <a:rPr lang="nl-NL" sz="1100" b="0" i="0" u="none" strike="noStrike" baseline="0">
              <a:solidFill>
                <a:schemeClr val="bg1"/>
              </a:solidFill>
              <a:latin typeface="Calibri"/>
              <a:cs typeface="Calibri"/>
            </a:rPr>
            <a:t>Through </a:t>
          </a:r>
          <a:r>
            <a:rPr lang="nl-NL" sz="1100" b="0" i="0" u="sng" strike="noStrike" baseline="0">
              <a:solidFill>
                <a:schemeClr val="bg1"/>
              </a:solidFill>
              <a:latin typeface="Calibri"/>
              <a:cs typeface="Calibri"/>
            </a:rPr>
            <a:t>reduction</a:t>
          </a:r>
          <a:r>
            <a:rPr lang="nl-NL" sz="1100" b="0" i="0" u="none" strike="noStrike" baseline="0">
              <a:solidFill>
                <a:srgbClr val="FFFFFF"/>
              </a:solidFill>
              <a:latin typeface="Calibri"/>
              <a:cs typeface="Calibri"/>
            </a:rPr>
            <a:t>, achieve the following benefits:</a:t>
          </a:r>
          <a:endParaRPr lang="nl-NL" sz="1100" b="0" i="0" u="none" strike="noStrike" baseline="0">
            <a:solidFill>
              <a:srgbClr val="000000"/>
            </a:solidFill>
            <a:latin typeface="Calibri"/>
            <a:cs typeface="Calibri"/>
          </a:endParaRPr>
        </a:p>
        <a:p>
          <a:pPr algn="l" rtl="0">
            <a:defRPr sz="1000"/>
          </a:pPr>
          <a:r>
            <a:rPr lang="nl-NL" sz="900" b="0" i="0" u="none" strike="noStrike" baseline="0">
              <a:solidFill>
                <a:srgbClr val="008AC9"/>
              </a:solidFill>
              <a:latin typeface="Symbol"/>
            </a:rPr>
            <a:t>            ·</a:t>
          </a:r>
          <a:r>
            <a:rPr lang="nl-NL" sz="700" b="0" i="0" u="none" strike="noStrike" baseline="0">
              <a:solidFill>
                <a:srgbClr val="008AC9"/>
              </a:solidFill>
              <a:latin typeface="Times New Roman"/>
              <a:cs typeface="Times New Roman"/>
            </a:rPr>
            <a:t>        </a:t>
          </a:r>
          <a:r>
            <a:rPr lang="nl-NL" sz="900" b="0" i="0" u="none" strike="noStrike" baseline="0">
              <a:solidFill>
                <a:srgbClr val="FFFFFF"/>
              </a:solidFill>
              <a:latin typeface="Calibri"/>
              <a:cs typeface="Calibri"/>
            </a:rPr>
            <a:t>Spur ambition for company innovation;</a:t>
          </a:r>
          <a:endParaRPr lang="nl-NL" sz="1100" b="0" i="0" u="none" strike="noStrike" baseline="0">
            <a:solidFill>
              <a:srgbClr val="000000"/>
            </a:solidFill>
            <a:latin typeface="Calibri"/>
            <a:cs typeface="Calibri"/>
          </a:endParaRPr>
        </a:p>
        <a:p>
          <a:pPr algn="l" rtl="0">
            <a:defRPr sz="1000"/>
          </a:pPr>
          <a:r>
            <a:rPr lang="nl-NL" sz="900" b="0" i="0" u="none" strike="noStrike" baseline="0">
              <a:solidFill>
                <a:srgbClr val="008AC9"/>
              </a:solidFill>
              <a:latin typeface="Symbol"/>
            </a:rPr>
            <a:t>            ·</a:t>
          </a:r>
          <a:r>
            <a:rPr lang="nl-NL" sz="700" b="0" i="0" u="none" strike="noStrike" baseline="0">
              <a:solidFill>
                <a:srgbClr val="008AC9"/>
              </a:solidFill>
              <a:latin typeface="Times New Roman"/>
              <a:cs typeface="Times New Roman"/>
            </a:rPr>
            <a:t>        </a:t>
          </a:r>
          <a:r>
            <a:rPr lang="nl-NL" sz="900" b="0" i="0" u="none" strike="noStrike" baseline="0">
              <a:solidFill>
                <a:srgbClr val="FFFFFF"/>
              </a:solidFill>
              <a:latin typeface="Calibri"/>
              <a:cs typeface="Calibri"/>
            </a:rPr>
            <a:t>Increase business efficiency / profitability by organising operations differently (e.g. lower energy costs, material  savings, etc); </a:t>
          </a:r>
          <a:endParaRPr lang="nl-NL" sz="1100" b="0" i="0" u="none" strike="noStrike" baseline="0">
            <a:solidFill>
              <a:srgbClr val="000000"/>
            </a:solidFill>
            <a:latin typeface="Calibri"/>
            <a:cs typeface="Calibri"/>
          </a:endParaRPr>
        </a:p>
        <a:p>
          <a:pPr algn="l" rtl="0">
            <a:defRPr sz="1000"/>
          </a:pPr>
          <a:r>
            <a:rPr lang="nl-NL" sz="900" b="0" i="0" u="none" strike="noStrike" baseline="0">
              <a:solidFill>
                <a:srgbClr val="008AC9"/>
              </a:solidFill>
              <a:latin typeface="Symbol"/>
            </a:rPr>
            <a:t>            ·</a:t>
          </a:r>
          <a:r>
            <a:rPr lang="nl-NL" sz="700" b="0" i="0" u="none" strike="noStrike" baseline="0">
              <a:solidFill>
                <a:srgbClr val="008AC9"/>
              </a:solidFill>
              <a:latin typeface="Times New Roman"/>
              <a:cs typeface="Times New Roman"/>
            </a:rPr>
            <a:t>        </a:t>
          </a:r>
          <a:r>
            <a:rPr lang="nl-NL" sz="900" b="0" i="0" u="none" strike="noStrike" baseline="0">
              <a:solidFill>
                <a:srgbClr val="FFFFFF"/>
              </a:solidFill>
              <a:latin typeface="Calibri"/>
              <a:cs typeface="Calibri"/>
            </a:rPr>
            <a:t>Access to subsidies or finance;</a:t>
          </a:r>
          <a:endParaRPr lang="nl-NL" sz="1100" b="0" i="0" u="none" strike="noStrike" baseline="0">
            <a:solidFill>
              <a:srgbClr val="000000"/>
            </a:solidFill>
            <a:latin typeface="Calibri"/>
            <a:cs typeface="Calibri"/>
          </a:endParaRPr>
        </a:p>
        <a:p>
          <a:pPr algn="l" rtl="0">
            <a:lnSpc>
              <a:spcPts val="1000"/>
            </a:lnSpc>
            <a:defRPr sz="1000"/>
          </a:pPr>
          <a:r>
            <a:rPr lang="nl-NL" sz="900" b="0" i="0" u="none" strike="noStrike" baseline="0">
              <a:solidFill>
                <a:srgbClr val="008AC9"/>
              </a:solidFill>
              <a:latin typeface="Symbol"/>
            </a:rPr>
            <a:t>            ·</a:t>
          </a:r>
          <a:r>
            <a:rPr lang="nl-NL" sz="700" b="0" i="0" u="none" strike="noStrike" baseline="0">
              <a:solidFill>
                <a:srgbClr val="008AC9"/>
              </a:solidFill>
              <a:latin typeface="Times New Roman"/>
              <a:cs typeface="Times New Roman"/>
            </a:rPr>
            <a:t>        </a:t>
          </a:r>
          <a:r>
            <a:rPr lang="nl-NL" sz="900" b="0" i="0" u="none" strike="noStrike" baseline="0">
              <a:solidFill>
                <a:srgbClr val="FFFFFF"/>
              </a:solidFill>
              <a:latin typeface="Calibri"/>
              <a:cs typeface="Calibri"/>
            </a:rPr>
            <a:t>Get prepared for or staying ahead of regulatory changes.</a:t>
          </a:r>
          <a:endParaRPr lang="nl-NL" sz="1100" b="0" i="0" u="none" strike="noStrike" baseline="0">
            <a:solidFill>
              <a:srgbClr val="000000"/>
            </a:solidFill>
            <a:latin typeface="Calibri"/>
            <a:cs typeface="Calibri"/>
          </a:endParaRPr>
        </a:p>
        <a:p>
          <a:pPr algn="l" rtl="0">
            <a:lnSpc>
              <a:spcPts val="900"/>
            </a:lnSpc>
            <a:defRPr sz="1000"/>
          </a:pPr>
          <a:r>
            <a:rPr lang="nl-NL" sz="800" b="0" i="0" u="none" strike="noStrike" baseline="0">
              <a:solidFill>
                <a:srgbClr val="FFFFFF"/>
              </a:solidFill>
              <a:latin typeface="Calibri"/>
              <a:cs typeface="Calibri"/>
            </a:rPr>
            <a:t> </a:t>
          </a:r>
          <a:endParaRPr lang="nl-NL" sz="1100" b="0" i="0" u="none" strike="noStrike" baseline="0">
            <a:solidFill>
              <a:srgbClr val="000000"/>
            </a:solidFill>
            <a:latin typeface="Calibri"/>
            <a:cs typeface="Calibri"/>
          </a:endParaRPr>
        </a:p>
        <a:p>
          <a:pPr algn="l" rtl="0">
            <a:lnSpc>
              <a:spcPts val="1200"/>
            </a:lnSpc>
            <a:defRPr sz="1000"/>
          </a:pPr>
          <a:r>
            <a:rPr lang="nl-NL" sz="1100" b="0" i="0" u="none" strike="noStrike" baseline="0">
              <a:solidFill>
                <a:srgbClr val="FFFFFF"/>
              </a:solidFill>
              <a:latin typeface="Calibri"/>
              <a:cs typeface="Calibri"/>
            </a:rPr>
            <a:t> </a:t>
          </a:r>
          <a:endParaRPr lang="nl-NL" sz="1100" b="0" i="0" u="none" strike="noStrike" baseline="0">
            <a:solidFill>
              <a:srgbClr val="000000"/>
            </a:solidFill>
            <a:latin typeface="Calibri"/>
            <a:cs typeface="Calibri"/>
          </a:endParaRPr>
        </a:p>
        <a:p>
          <a:pPr algn="l" rtl="0">
            <a:lnSpc>
              <a:spcPts val="1200"/>
            </a:lnSpc>
            <a:defRPr sz="1000"/>
          </a:pPr>
          <a:r>
            <a:rPr lang="nl-NL" sz="1100" b="0" i="0" u="none" strike="noStrike" baseline="0">
              <a:solidFill>
                <a:srgbClr val="000000"/>
              </a:solidFill>
              <a:latin typeface="Calibri"/>
              <a:cs typeface="Calibri"/>
            </a:rPr>
            <a:t> </a:t>
          </a:r>
        </a:p>
      </xdr:txBody>
    </xdr:sp>
    <xdr:clientData/>
  </xdr:twoCellAnchor>
  <xdr:twoCellAnchor>
    <xdr:from>
      <xdr:col>3</xdr:col>
      <xdr:colOff>638176</xdr:colOff>
      <xdr:row>3</xdr:row>
      <xdr:rowOff>37421</xdr:rowOff>
    </xdr:from>
    <xdr:to>
      <xdr:col>10</xdr:col>
      <xdr:colOff>483053</xdr:colOff>
      <xdr:row>7</xdr:row>
      <xdr:rowOff>32658</xdr:rowOff>
    </xdr:to>
    <xdr:sp macro="" textlink="">
      <xdr:nvSpPr>
        <xdr:cNvPr id="9226" name="Rechthoek: afgeronde hoeken 2">
          <a:extLst>
            <a:ext uri="{FF2B5EF4-FFF2-40B4-BE49-F238E27FC236}">
              <a16:creationId xmlns:a16="http://schemas.microsoft.com/office/drawing/2014/main" id="{CB7CF630-805C-436D-A1CA-D7CE3E748FA0}"/>
            </a:ext>
          </a:extLst>
        </xdr:cNvPr>
        <xdr:cNvSpPr>
          <a:spLocks noChangeArrowheads="1"/>
        </xdr:cNvSpPr>
      </xdr:nvSpPr>
      <xdr:spPr bwMode="auto">
        <a:xfrm>
          <a:off x="3223533" y="819832"/>
          <a:ext cx="4369253" cy="730023"/>
        </a:xfrm>
        <a:prstGeom prst="roundRect">
          <a:avLst>
            <a:gd name="adj" fmla="val 16667"/>
          </a:avLst>
        </a:prstGeom>
        <a:solidFill>
          <a:srgbClr val="243F60"/>
        </a:solidFill>
        <a:ln w="25400">
          <a:solidFill>
            <a:srgbClr val="243F60"/>
          </a:solidFill>
          <a:round/>
          <a:headEnd/>
          <a:tailEnd/>
        </a:ln>
      </xdr:spPr>
      <xdr:txBody>
        <a:bodyPr vertOverflow="clip" wrap="square" lIns="91440" tIns="45720" rIns="91440" bIns="45720" anchor="t" upright="1"/>
        <a:lstStyle/>
        <a:p>
          <a:pPr algn="l" rtl="0">
            <a:defRPr sz="1000"/>
          </a:pPr>
          <a:r>
            <a:rPr lang="nl-NL" sz="1100" b="0" i="0" u="none" strike="noStrike" baseline="0">
              <a:solidFill>
                <a:srgbClr val="000000"/>
              </a:solidFill>
              <a:latin typeface="Calibri"/>
              <a:cs typeface="Calibri"/>
            </a:rPr>
            <a:t> </a:t>
          </a:r>
          <a:r>
            <a:rPr lang="nl-NL" sz="1100" b="1" i="0" u="none" strike="noStrike" baseline="0">
              <a:solidFill>
                <a:schemeClr val="bg1"/>
              </a:solidFill>
              <a:latin typeface="Calibri"/>
              <a:cs typeface="Calibri"/>
            </a:rPr>
            <a:t>IMPACT:</a:t>
          </a:r>
          <a:endParaRPr lang="nl-NL" sz="1100" b="0" i="0" u="none" strike="noStrike" baseline="0">
            <a:solidFill>
              <a:schemeClr val="bg1"/>
            </a:solidFill>
            <a:latin typeface="Calibri"/>
            <a:cs typeface="Calibri"/>
          </a:endParaRPr>
        </a:p>
        <a:p>
          <a:pPr algn="l" rtl="0">
            <a:defRPr sz="1000"/>
          </a:pPr>
          <a:r>
            <a:rPr lang="nl-NL" sz="1100" b="0" i="0" u="none" strike="noStrike" baseline="0">
              <a:solidFill>
                <a:schemeClr val="bg1"/>
              </a:solidFill>
              <a:latin typeface="Calibri"/>
              <a:cs typeface="Calibri"/>
            </a:rPr>
            <a:t>No / limited temperature rise, so that climate change is mitigated and </a:t>
          </a:r>
        </a:p>
        <a:p>
          <a:pPr algn="l" rtl="0">
            <a:defRPr sz="1000"/>
          </a:pPr>
          <a:r>
            <a:rPr lang="nl-NL" sz="1100" b="0" i="0" u="none" strike="noStrike" baseline="0">
              <a:solidFill>
                <a:schemeClr val="bg1"/>
              </a:solidFill>
              <a:latin typeface="Calibri"/>
              <a:cs typeface="Calibri"/>
            </a:rPr>
            <a:t>the planet remains a safe and protected place for people and nature </a:t>
          </a:r>
        </a:p>
      </xdr:txBody>
    </xdr:sp>
    <xdr:clientData/>
  </xdr:twoCellAnchor>
  <xdr:twoCellAnchor>
    <xdr:from>
      <xdr:col>6</xdr:col>
      <xdr:colOff>547008</xdr:colOff>
      <xdr:row>23</xdr:row>
      <xdr:rowOff>4763</xdr:rowOff>
    </xdr:from>
    <xdr:to>
      <xdr:col>7</xdr:col>
      <xdr:colOff>167370</xdr:colOff>
      <xdr:row>25</xdr:row>
      <xdr:rowOff>80963</xdr:rowOff>
    </xdr:to>
    <xdr:sp macro="" textlink="">
      <xdr:nvSpPr>
        <xdr:cNvPr id="4" name="Pijl: omhoog 3">
          <a:extLst>
            <a:ext uri="{FF2B5EF4-FFF2-40B4-BE49-F238E27FC236}">
              <a16:creationId xmlns:a16="http://schemas.microsoft.com/office/drawing/2014/main" id="{42A9495F-9316-4ECB-A07C-4B4562790BBF}"/>
            </a:ext>
          </a:extLst>
        </xdr:cNvPr>
        <xdr:cNvSpPr/>
      </xdr:nvSpPr>
      <xdr:spPr>
        <a:xfrm>
          <a:off x="5071384" y="4461103"/>
          <a:ext cx="266700" cy="443593"/>
        </a:xfrm>
        <a:prstGeom prst="upArrow">
          <a:avLst/>
        </a:prstGeom>
        <a:solidFill>
          <a:schemeClr val="accent1">
            <a:lumMod val="75000"/>
          </a:schemeClr>
        </a:solidFill>
        <a:ln>
          <a:solidFill>
            <a:schemeClr val="accent1">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lientData/>
  </xdr:twoCellAnchor>
  <xdr:twoCellAnchor>
    <xdr:from>
      <xdr:col>6</xdr:col>
      <xdr:colOff>493939</xdr:colOff>
      <xdr:row>7</xdr:row>
      <xdr:rowOff>31297</xdr:rowOff>
    </xdr:from>
    <xdr:to>
      <xdr:col>7</xdr:col>
      <xdr:colOff>114301</xdr:colOff>
      <xdr:row>9</xdr:row>
      <xdr:rowOff>164012</xdr:rowOff>
    </xdr:to>
    <xdr:sp macro="" textlink="">
      <xdr:nvSpPr>
        <xdr:cNvPr id="5" name="Pijl: omhoog 4">
          <a:extLst>
            <a:ext uri="{FF2B5EF4-FFF2-40B4-BE49-F238E27FC236}">
              <a16:creationId xmlns:a16="http://schemas.microsoft.com/office/drawing/2014/main" id="{80D9263A-8042-462B-85B1-4C88F0C2BE6B}"/>
            </a:ext>
          </a:extLst>
        </xdr:cNvPr>
        <xdr:cNvSpPr/>
      </xdr:nvSpPr>
      <xdr:spPr>
        <a:xfrm>
          <a:off x="5018315" y="1548494"/>
          <a:ext cx="266700" cy="500108"/>
        </a:xfrm>
        <a:prstGeom prst="upArrow">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lientData/>
  </xdr:twoCellAnchor>
  <xdr:twoCellAnchor>
    <xdr:from>
      <xdr:col>1</xdr:col>
      <xdr:colOff>389164</xdr:colOff>
      <xdr:row>25</xdr:row>
      <xdr:rowOff>85725</xdr:rowOff>
    </xdr:from>
    <xdr:to>
      <xdr:col>11</xdr:col>
      <xdr:colOff>246289</xdr:colOff>
      <xdr:row>39</xdr:row>
      <xdr:rowOff>114300</xdr:rowOff>
    </xdr:to>
    <xdr:sp macro="" textlink="">
      <xdr:nvSpPr>
        <xdr:cNvPr id="9223" name="Rechthoek: afgeronde hoeken 5">
          <a:extLst>
            <a:ext uri="{FF2B5EF4-FFF2-40B4-BE49-F238E27FC236}">
              <a16:creationId xmlns:a16="http://schemas.microsoft.com/office/drawing/2014/main" id="{A8B712D9-F298-43EB-883C-7674CC06AEDA}"/>
            </a:ext>
          </a:extLst>
        </xdr:cNvPr>
        <xdr:cNvSpPr>
          <a:spLocks noChangeArrowheads="1"/>
        </xdr:cNvSpPr>
      </xdr:nvSpPr>
      <xdr:spPr bwMode="auto">
        <a:xfrm>
          <a:off x="1681843" y="4909458"/>
          <a:ext cx="6320517" cy="2600325"/>
        </a:xfrm>
        <a:prstGeom prst="roundRect">
          <a:avLst>
            <a:gd name="adj" fmla="val 16667"/>
          </a:avLst>
        </a:prstGeom>
        <a:solidFill>
          <a:schemeClr val="accent1">
            <a:lumMod val="60000"/>
            <a:lumOff val="40000"/>
          </a:schemeClr>
        </a:solidFill>
        <a:ln w="25400">
          <a:solidFill>
            <a:srgbClr val="243F60"/>
          </a:solidFill>
          <a:round/>
          <a:headEnd/>
          <a:tailEnd/>
        </a:ln>
      </xdr:spPr>
      <xdr:txBody>
        <a:bodyPr vertOverflow="clip" wrap="square" lIns="91440" tIns="45720" rIns="91440" bIns="45720" anchor="t" upright="1"/>
        <a:lstStyle/>
        <a:p>
          <a:pPr algn="l" rtl="0">
            <a:defRPr sz="1000"/>
          </a:pPr>
          <a:r>
            <a:rPr lang="nl-NL" sz="1100" b="1" i="0" u="none" strike="noStrike" baseline="0">
              <a:solidFill>
                <a:srgbClr val="000000"/>
              </a:solidFill>
              <a:latin typeface="Calibri"/>
              <a:cs typeface="Calibri"/>
            </a:rPr>
            <a:t>OUTPUTS:</a:t>
          </a:r>
          <a:endParaRPr lang="nl-NL" sz="1100" b="0" i="0" u="none" strike="noStrike" baseline="0">
            <a:solidFill>
              <a:srgbClr val="000000"/>
            </a:solidFill>
            <a:latin typeface="Calibri"/>
            <a:cs typeface="Calibri"/>
          </a:endParaRPr>
        </a:p>
        <a:p>
          <a:pPr algn="l" rtl="0">
            <a:defRPr sz="1000"/>
          </a:pPr>
          <a:r>
            <a:rPr lang="nl-NL" sz="1100" b="0" i="0" u="none" strike="noStrike" baseline="0">
              <a:solidFill>
                <a:srgbClr val="000000"/>
              </a:solidFill>
              <a:latin typeface="Calibri"/>
              <a:cs typeface="Calibri"/>
            </a:rPr>
            <a:t> </a:t>
          </a:r>
        </a:p>
        <a:p>
          <a:pPr algn="l" rtl="0">
            <a:defRPr sz="1000"/>
          </a:pPr>
          <a:r>
            <a:rPr lang="nl-NL" sz="1100" b="0" i="0" u="none" strike="noStrike" baseline="0">
              <a:solidFill>
                <a:srgbClr val="000000"/>
              </a:solidFill>
              <a:latin typeface="Calibri"/>
              <a:cs typeface="Calibri"/>
            </a:rPr>
            <a:t> </a:t>
          </a:r>
        </a:p>
        <a:p>
          <a:pPr algn="l" rtl="0">
            <a:defRPr sz="1000"/>
          </a:pPr>
          <a:r>
            <a:rPr lang="nl-NL" sz="1100" b="0" i="0" u="none" strike="noStrike" baseline="0">
              <a:solidFill>
                <a:srgbClr val="000000"/>
              </a:solidFill>
              <a:latin typeface="Calibri"/>
              <a:cs typeface="Calibri"/>
            </a:rPr>
            <a:t> </a:t>
          </a:r>
        </a:p>
        <a:p>
          <a:pPr algn="l" rtl="0">
            <a:defRPr sz="1000"/>
          </a:pPr>
          <a:r>
            <a:rPr lang="nl-NL" sz="1100" b="0" i="0" u="none" strike="noStrike" baseline="0">
              <a:solidFill>
                <a:srgbClr val="000000"/>
              </a:solidFill>
              <a:latin typeface="Calibri"/>
              <a:cs typeface="Calibri"/>
            </a:rPr>
            <a:t> </a:t>
          </a:r>
        </a:p>
        <a:p>
          <a:pPr algn="l" rtl="0">
            <a:defRPr sz="1000"/>
          </a:pPr>
          <a:r>
            <a:rPr lang="nl-NL" sz="1100" b="0" i="0" u="none" strike="noStrike" baseline="0">
              <a:solidFill>
                <a:srgbClr val="000000"/>
              </a:solidFill>
              <a:latin typeface="Calibri"/>
              <a:cs typeface="Calibri"/>
            </a:rPr>
            <a:t> </a:t>
          </a:r>
        </a:p>
        <a:p>
          <a:pPr algn="l" rtl="0">
            <a:defRPr sz="1000"/>
          </a:pPr>
          <a:r>
            <a:rPr lang="nl-NL" sz="1100" b="0" i="0" u="none" strike="noStrike" baseline="0">
              <a:solidFill>
                <a:srgbClr val="000000"/>
              </a:solidFill>
              <a:latin typeface="Calibri"/>
              <a:cs typeface="Calibri"/>
            </a:rPr>
            <a:t> </a:t>
          </a:r>
        </a:p>
        <a:p>
          <a:pPr algn="l" rtl="0">
            <a:defRPr sz="1000"/>
          </a:pPr>
          <a:r>
            <a:rPr lang="nl-NL" sz="1100" b="0" i="0" u="none" strike="noStrike" baseline="0">
              <a:solidFill>
                <a:srgbClr val="000000"/>
              </a:solidFill>
              <a:latin typeface="Calibri"/>
              <a:cs typeface="Calibri"/>
            </a:rPr>
            <a:t> </a:t>
          </a:r>
        </a:p>
        <a:p>
          <a:pPr algn="l" rtl="0">
            <a:defRPr sz="1000"/>
          </a:pPr>
          <a:r>
            <a:rPr lang="nl-NL" sz="800" b="0" i="0" u="none" strike="noStrike" baseline="0">
              <a:solidFill>
                <a:srgbClr val="000000"/>
              </a:solidFill>
              <a:latin typeface="Calibri"/>
              <a:cs typeface="Calibri"/>
            </a:rPr>
            <a:t> </a:t>
          </a:r>
          <a:endParaRPr lang="nl-NL" sz="1100" b="0" i="0" u="none" strike="noStrike" baseline="0">
            <a:solidFill>
              <a:srgbClr val="000000"/>
            </a:solidFill>
            <a:latin typeface="Calibri"/>
            <a:cs typeface="Calibri"/>
          </a:endParaRPr>
        </a:p>
        <a:p>
          <a:pPr algn="l" rtl="0">
            <a:defRPr sz="1000"/>
          </a:pPr>
          <a:r>
            <a:rPr lang="nl-NL" sz="1100" b="0" i="0" u="none" strike="noStrike" baseline="0">
              <a:solidFill>
                <a:srgbClr val="000000"/>
              </a:solidFill>
              <a:latin typeface="Calibri"/>
              <a:cs typeface="Calibri"/>
            </a:rPr>
            <a:t> </a:t>
          </a:r>
        </a:p>
      </xdr:txBody>
    </xdr:sp>
    <xdr:clientData/>
  </xdr:twoCellAnchor>
  <xdr:twoCellAnchor>
    <xdr:from>
      <xdr:col>6</xdr:col>
      <xdr:colOff>409575</xdr:colOff>
      <xdr:row>39</xdr:row>
      <xdr:rowOff>109538</xdr:rowOff>
    </xdr:from>
    <xdr:to>
      <xdr:col>7</xdr:col>
      <xdr:colOff>27940</xdr:colOff>
      <xdr:row>45</xdr:row>
      <xdr:rowOff>24448</xdr:rowOff>
    </xdr:to>
    <xdr:sp macro="" textlink="">
      <xdr:nvSpPr>
        <xdr:cNvPr id="7" name="Pijl: omhoog 6">
          <a:extLst>
            <a:ext uri="{FF2B5EF4-FFF2-40B4-BE49-F238E27FC236}">
              <a16:creationId xmlns:a16="http://schemas.microsoft.com/office/drawing/2014/main" id="{C63EC0A4-1F73-4609-8F0A-A83808B5AF42}"/>
            </a:ext>
          </a:extLst>
        </xdr:cNvPr>
        <xdr:cNvSpPr/>
      </xdr:nvSpPr>
      <xdr:spPr>
        <a:xfrm>
          <a:off x="3898265" y="7498080"/>
          <a:ext cx="266065" cy="1000760"/>
        </a:xfrm>
        <a:prstGeom prst="upArrow">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lientData/>
  </xdr:twoCellAnchor>
  <xdr:twoCellAnchor>
    <xdr:from>
      <xdr:col>3</xdr:col>
      <xdr:colOff>428625</xdr:colOff>
      <xdr:row>9</xdr:row>
      <xdr:rowOff>123825</xdr:rowOff>
    </xdr:from>
    <xdr:to>
      <xdr:col>11</xdr:col>
      <xdr:colOff>138113</xdr:colOff>
      <xdr:row>14</xdr:row>
      <xdr:rowOff>161925</xdr:rowOff>
    </xdr:to>
    <xdr:sp macro="" textlink="">
      <xdr:nvSpPr>
        <xdr:cNvPr id="9221" name="Rechthoek: afgeronde hoeken 3">
          <a:extLst>
            <a:ext uri="{FF2B5EF4-FFF2-40B4-BE49-F238E27FC236}">
              <a16:creationId xmlns:a16="http://schemas.microsoft.com/office/drawing/2014/main" id="{E4192EA9-2533-4D95-8A50-F74BAB78DFB2}"/>
            </a:ext>
          </a:extLst>
        </xdr:cNvPr>
        <xdr:cNvSpPr>
          <a:spLocks noChangeArrowheads="1"/>
        </xdr:cNvSpPr>
      </xdr:nvSpPr>
      <xdr:spPr bwMode="auto">
        <a:xfrm>
          <a:off x="3019425" y="1981200"/>
          <a:ext cx="4891088" cy="942975"/>
        </a:xfrm>
        <a:prstGeom prst="roundRect">
          <a:avLst>
            <a:gd name="adj" fmla="val 16667"/>
          </a:avLst>
        </a:prstGeom>
        <a:solidFill>
          <a:srgbClr val="365F91"/>
        </a:solidFill>
        <a:ln w="25400">
          <a:solidFill>
            <a:srgbClr val="95B3D7"/>
          </a:solidFill>
          <a:round/>
          <a:headEnd/>
          <a:tailEnd/>
        </a:ln>
      </xdr:spPr>
      <xdr:txBody>
        <a:bodyPr vertOverflow="clip" wrap="square" lIns="91440" tIns="45720" rIns="91440" bIns="45720" anchor="t" upright="1"/>
        <a:lstStyle/>
        <a:p>
          <a:pPr algn="l" rtl="0">
            <a:defRPr sz="1000"/>
          </a:pPr>
          <a:r>
            <a:rPr lang="nl-NL" sz="1100" b="1" i="0" u="none" strike="noStrike" baseline="0">
              <a:solidFill>
                <a:schemeClr val="bg1"/>
              </a:solidFill>
              <a:latin typeface="Calibri"/>
              <a:cs typeface="Calibri"/>
            </a:rPr>
            <a:t>PRINCIPAL OUTCOME:</a:t>
          </a:r>
          <a:endParaRPr lang="nl-NL" sz="1100" b="0" i="0" u="none" strike="noStrike" baseline="0">
            <a:solidFill>
              <a:schemeClr val="bg1"/>
            </a:solidFill>
            <a:latin typeface="Calibri"/>
            <a:cs typeface="Calibri"/>
          </a:endParaRPr>
        </a:p>
        <a:p>
          <a:pPr algn="l" rtl="0">
            <a:defRPr sz="1000"/>
          </a:pPr>
          <a:r>
            <a:rPr lang="nl-NL" sz="1100" b="0" i="0" u="none" strike="noStrike" baseline="0">
              <a:solidFill>
                <a:schemeClr val="bg1"/>
              </a:solidFill>
              <a:latin typeface="Calibri"/>
              <a:cs typeface="Calibri"/>
            </a:rPr>
            <a:t>Certified clients undergo a ‘System’ &amp; ‘Perception’ change, so that  they are capable and willing to reduce their GHG emissions in line with the Paris Agreement, and offset their remaining emissions, and are thus ‘climate neutral’. </a:t>
          </a:r>
        </a:p>
      </xdr:txBody>
    </xdr:sp>
    <xdr:clientData/>
  </xdr:twoCellAnchor>
  <xdr:twoCellAnchor>
    <xdr:from>
      <xdr:col>1</xdr:col>
      <xdr:colOff>323850</xdr:colOff>
      <xdr:row>27</xdr:row>
      <xdr:rowOff>80963</xdr:rowOff>
    </xdr:from>
    <xdr:to>
      <xdr:col>11</xdr:col>
      <xdr:colOff>295275</xdr:colOff>
      <xdr:row>41</xdr:row>
      <xdr:rowOff>95568</xdr:rowOff>
    </xdr:to>
    <xdr:graphicFrame macro="">
      <xdr:nvGraphicFramePr>
        <xdr:cNvPr id="9" name="Diagram 8">
          <a:extLst>
            <a:ext uri="{FF2B5EF4-FFF2-40B4-BE49-F238E27FC236}">
              <a16:creationId xmlns:a16="http://schemas.microsoft.com/office/drawing/2014/main" id="{C90571C4-BA1E-42FA-92F4-3CA55C796358}"/>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5</xdr:col>
      <xdr:colOff>571500</xdr:colOff>
      <xdr:row>30</xdr:row>
      <xdr:rowOff>138113</xdr:rowOff>
    </xdr:from>
    <xdr:to>
      <xdr:col>8</xdr:col>
      <xdr:colOff>230505</xdr:colOff>
      <xdr:row>35</xdr:row>
      <xdr:rowOff>167958</xdr:rowOff>
    </xdr:to>
    <xdr:graphicFrame macro="">
      <xdr:nvGraphicFramePr>
        <xdr:cNvPr id="10" name="Diagram 9">
          <a:extLst>
            <a:ext uri="{FF2B5EF4-FFF2-40B4-BE49-F238E27FC236}">
              <a16:creationId xmlns:a16="http://schemas.microsoft.com/office/drawing/2014/main" id="{98282E29-E810-4D0D-B4B2-760D0E80581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6" r:lo="rId7" r:qs="rId8" r:cs="rId9"/>
        </a:graphicData>
      </a:graphic>
    </xdr:graphicFrame>
    <xdr:clientData/>
  </xdr:twoCellAnchor>
  <xdr:twoCellAnchor>
    <xdr:from>
      <xdr:col>1</xdr:col>
      <xdr:colOff>171450</xdr:colOff>
      <xdr:row>40</xdr:row>
      <xdr:rowOff>19050</xdr:rowOff>
    </xdr:from>
    <xdr:to>
      <xdr:col>6</xdr:col>
      <xdr:colOff>157163</xdr:colOff>
      <xdr:row>44</xdr:row>
      <xdr:rowOff>128588</xdr:rowOff>
    </xdr:to>
    <xdr:sp macro="" textlink="">
      <xdr:nvSpPr>
        <xdr:cNvPr id="9229" name="Tekstvak 2">
          <a:extLst>
            <a:ext uri="{FF2B5EF4-FFF2-40B4-BE49-F238E27FC236}">
              <a16:creationId xmlns:a16="http://schemas.microsoft.com/office/drawing/2014/main" id="{B3EA48F3-4E99-41FC-B917-BDC1268EA02A}"/>
            </a:ext>
          </a:extLst>
        </xdr:cNvPr>
        <xdr:cNvSpPr txBox="1">
          <a:spLocks noChangeArrowheads="1"/>
        </xdr:cNvSpPr>
      </xdr:nvSpPr>
      <xdr:spPr bwMode="auto">
        <a:xfrm>
          <a:off x="1466850" y="7486650"/>
          <a:ext cx="3224213" cy="833438"/>
        </a:xfrm>
        <a:prstGeom prst="rect">
          <a:avLst/>
        </a:prstGeom>
        <a:solidFill>
          <a:schemeClr val="bg1">
            <a:lumMod val="95000"/>
          </a:schemeClr>
        </a:solidFill>
        <a:ln>
          <a:noFill/>
        </a:ln>
      </xdr:spPr>
      <xdr:txBody>
        <a:bodyPr vertOverflow="clip" wrap="square" lIns="91440" tIns="45720" rIns="91440" bIns="45720" anchor="t" upright="1"/>
        <a:lstStyle/>
        <a:p>
          <a:pPr algn="r" rtl="0">
            <a:defRPr sz="1000"/>
          </a:pPr>
          <a:r>
            <a:rPr lang="nl-NL" sz="900" b="1" i="0" u="none" strike="noStrike" baseline="0">
              <a:solidFill>
                <a:srgbClr val="1F497D"/>
              </a:solidFill>
              <a:latin typeface="Calibri"/>
              <a:cs typeface="Calibri"/>
            </a:rPr>
            <a:t>Assumption:</a:t>
          </a:r>
          <a:endParaRPr lang="nl-NL" sz="1100" b="0" i="0" u="none" strike="noStrike" baseline="0">
            <a:solidFill>
              <a:srgbClr val="000000"/>
            </a:solidFill>
            <a:latin typeface="Calibri"/>
            <a:cs typeface="Calibri"/>
          </a:endParaRPr>
        </a:p>
        <a:p>
          <a:pPr algn="r" rtl="0">
            <a:defRPr sz="1000"/>
          </a:pPr>
          <a:r>
            <a:rPr lang="nl-NL" sz="900" b="0" i="0" u="none" strike="noStrike" baseline="0">
              <a:solidFill>
                <a:srgbClr val="1F497D"/>
              </a:solidFill>
              <a:latin typeface="Calibri"/>
              <a:cs typeface="Calibri"/>
            </a:rPr>
            <a:t>With or without support from CNG or other consultants, </a:t>
          </a:r>
        </a:p>
        <a:p>
          <a:pPr algn="r" rtl="0">
            <a:defRPr sz="1000"/>
          </a:pPr>
          <a:r>
            <a:rPr lang="nl-NL" sz="900" b="0" i="0" u="none" strike="noStrike" baseline="0">
              <a:solidFill>
                <a:srgbClr val="1F497D"/>
              </a:solidFill>
              <a:latin typeface="Calibri"/>
              <a:cs typeface="Calibri"/>
            </a:rPr>
            <a:t>the certified client is aware of the appropriate (technical) </a:t>
          </a:r>
        </a:p>
        <a:p>
          <a:pPr algn="r" rtl="0">
            <a:defRPr sz="1000"/>
          </a:pPr>
          <a:r>
            <a:rPr lang="nl-NL" sz="900" b="0" i="0" u="none" strike="noStrike" baseline="0">
              <a:solidFill>
                <a:srgbClr val="1F497D"/>
              </a:solidFill>
              <a:latin typeface="Calibri"/>
              <a:cs typeface="Calibri"/>
            </a:rPr>
            <a:t>solutions or innovations that lead to reduction of GHG emissions.  </a:t>
          </a:r>
          <a:endParaRPr lang="nl-NL" sz="1100" b="0" i="0" u="none" strike="noStrike" baseline="0">
            <a:solidFill>
              <a:srgbClr val="000000"/>
            </a:solidFill>
            <a:latin typeface="Calibri"/>
            <a:cs typeface="Calibri"/>
          </a:endParaRPr>
        </a:p>
        <a:p>
          <a:pPr algn="l" rtl="0">
            <a:defRPr sz="1000"/>
          </a:pPr>
          <a:r>
            <a:rPr lang="nl-NL" sz="1100" b="0" i="0" u="none" strike="noStrike" baseline="0">
              <a:solidFill>
                <a:srgbClr val="000000"/>
              </a:solidFill>
              <a:latin typeface="Calibri"/>
              <a:cs typeface="Calibri"/>
            </a:rPr>
            <a:t> </a:t>
          </a:r>
        </a:p>
      </xdr:txBody>
    </xdr:sp>
    <xdr:clientData/>
  </xdr:twoCellAnchor>
  <xdr:twoCellAnchor>
    <xdr:from>
      <xdr:col>7</xdr:col>
      <xdr:colOff>123825</xdr:colOff>
      <xdr:row>39</xdr:row>
      <xdr:rowOff>114300</xdr:rowOff>
    </xdr:from>
    <xdr:to>
      <xdr:col>7</xdr:col>
      <xdr:colOff>389890</xdr:colOff>
      <xdr:row>45</xdr:row>
      <xdr:rowOff>29210</xdr:rowOff>
    </xdr:to>
    <xdr:sp macro="" textlink="">
      <xdr:nvSpPr>
        <xdr:cNvPr id="12" name="Pijl: omhoog 11">
          <a:extLst>
            <a:ext uri="{FF2B5EF4-FFF2-40B4-BE49-F238E27FC236}">
              <a16:creationId xmlns:a16="http://schemas.microsoft.com/office/drawing/2014/main" id="{786CB1EE-B661-4F90-928C-0779D845D526}"/>
            </a:ext>
          </a:extLst>
        </xdr:cNvPr>
        <xdr:cNvSpPr/>
      </xdr:nvSpPr>
      <xdr:spPr>
        <a:xfrm>
          <a:off x="4262755" y="7499350"/>
          <a:ext cx="266065" cy="1000760"/>
        </a:xfrm>
        <a:prstGeom prst="upArrow">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lientData/>
  </xdr:twoCellAnchor>
  <xdr:twoCellAnchor>
    <xdr:from>
      <xdr:col>7</xdr:col>
      <xdr:colOff>542925</xdr:colOff>
      <xdr:row>40</xdr:row>
      <xdr:rowOff>30956</xdr:rowOff>
    </xdr:from>
    <xdr:to>
      <xdr:col>11</xdr:col>
      <xdr:colOff>261937</xdr:colOff>
      <xdr:row>44</xdr:row>
      <xdr:rowOff>9525</xdr:rowOff>
    </xdr:to>
    <xdr:sp macro="" textlink="">
      <xdr:nvSpPr>
        <xdr:cNvPr id="9228" name="Text Box 12">
          <a:extLst>
            <a:ext uri="{FF2B5EF4-FFF2-40B4-BE49-F238E27FC236}">
              <a16:creationId xmlns:a16="http://schemas.microsoft.com/office/drawing/2014/main" id="{4D775D60-C1F8-41C8-A77D-18F09374B01E}"/>
            </a:ext>
          </a:extLst>
        </xdr:cNvPr>
        <xdr:cNvSpPr txBox="1">
          <a:spLocks noChangeArrowheads="1"/>
        </xdr:cNvSpPr>
      </xdr:nvSpPr>
      <xdr:spPr bwMode="auto">
        <a:xfrm>
          <a:off x="4602956" y="7228285"/>
          <a:ext cx="2314575" cy="692944"/>
        </a:xfrm>
        <a:prstGeom prst="rect">
          <a:avLst/>
        </a:prstGeom>
        <a:solidFill>
          <a:schemeClr val="bg1">
            <a:lumMod val="95000"/>
          </a:schemeClr>
        </a:solidFill>
        <a:ln>
          <a:noFill/>
        </a:ln>
      </xdr:spPr>
      <xdr:txBody>
        <a:bodyPr vertOverflow="clip" wrap="square" lIns="91440" tIns="45720" rIns="91440" bIns="45720" anchor="t" upright="1"/>
        <a:lstStyle/>
        <a:p>
          <a:pPr algn="l" rtl="0">
            <a:defRPr sz="1000"/>
          </a:pPr>
          <a:r>
            <a:rPr lang="nl-NL" sz="900" b="1" i="0" u="none" strike="noStrike" baseline="0">
              <a:solidFill>
                <a:srgbClr val="1F497D"/>
              </a:solidFill>
              <a:latin typeface="Calibri"/>
              <a:cs typeface="Calibri"/>
            </a:rPr>
            <a:t>Pre-condition: </a:t>
          </a:r>
          <a:endParaRPr lang="nl-NL" sz="1100" b="0" i="0" u="none" strike="noStrike" baseline="0">
            <a:solidFill>
              <a:srgbClr val="000000"/>
            </a:solidFill>
            <a:latin typeface="Calibri"/>
            <a:cs typeface="Calibri"/>
          </a:endParaRPr>
        </a:p>
        <a:p>
          <a:pPr algn="l" rtl="0">
            <a:defRPr sz="1000"/>
          </a:pPr>
          <a:r>
            <a:rPr lang="nl-NL" sz="900" b="0" i="0" u="none" strike="noStrike" baseline="0">
              <a:solidFill>
                <a:srgbClr val="1F497D"/>
              </a:solidFill>
              <a:latin typeface="Calibri"/>
              <a:cs typeface="Calibri"/>
            </a:rPr>
            <a:t>For certification of a product/ service:</a:t>
          </a:r>
          <a:r>
            <a:rPr lang="nl-NL" sz="900" b="1" i="0" u="none" strike="noStrike" baseline="0">
              <a:solidFill>
                <a:srgbClr val="1F497D"/>
              </a:solidFill>
              <a:latin typeface="Calibri"/>
              <a:cs typeface="Calibri"/>
            </a:rPr>
            <a:t> </a:t>
          </a:r>
          <a:endParaRPr lang="nl-NL" sz="1100" b="0" i="0" u="none" strike="noStrike" baseline="0">
            <a:solidFill>
              <a:srgbClr val="000000"/>
            </a:solidFill>
            <a:latin typeface="Calibri"/>
            <a:cs typeface="Calibri"/>
          </a:endParaRPr>
        </a:p>
        <a:p>
          <a:pPr algn="l" rtl="0">
            <a:defRPr sz="1000"/>
          </a:pPr>
          <a:r>
            <a:rPr lang="nl-NL" sz="900" b="0" i="0" u="none" strike="noStrike" baseline="0">
              <a:solidFill>
                <a:srgbClr val="1F497D"/>
              </a:solidFill>
              <a:latin typeface="Calibri"/>
              <a:cs typeface="Calibri"/>
            </a:rPr>
            <a:t>The certified client has some degree of negotiation power in its supply chain. </a:t>
          </a:r>
        </a:p>
      </xdr:txBody>
    </xdr:sp>
    <xdr:clientData/>
  </xdr:twoCellAnchor>
  <xdr:twoCellAnchor>
    <xdr:from>
      <xdr:col>7</xdr:col>
      <xdr:colOff>447675</xdr:colOff>
      <xdr:row>40</xdr:row>
      <xdr:rowOff>19050</xdr:rowOff>
    </xdr:from>
    <xdr:to>
      <xdr:col>7</xdr:col>
      <xdr:colOff>606425</xdr:colOff>
      <xdr:row>44</xdr:row>
      <xdr:rowOff>76835</xdr:rowOff>
    </xdr:to>
    <xdr:sp macro="" textlink="">
      <xdr:nvSpPr>
        <xdr:cNvPr id="14" name="Rechteraccolade 13">
          <a:extLst>
            <a:ext uri="{FF2B5EF4-FFF2-40B4-BE49-F238E27FC236}">
              <a16:creationId xmlns:a16="http://schemas.microsoft.com/office/drawing/2014/main" id="{9A6C908F-9DD3-47A3-AEC5-06009878A3BE}"/>
            </a:ext>
          </a:extLst>
        </xdr:cNvPr>
        <xdr:cNvSpPr/>
      </xdr:nvSpPr>
      <xdr:spPr>
        <a:xfrm flipH="1">
          <a:off x="4587240" y="7583805"/>
          <a:ext cx="158750" cy="781685"/>
        </a:xfrm>
        <a:prstGeom prst="rightBrace">
          <a:avLst>
            <a:gd name="adj1" fmla="val 0"/>
            <a:gd name="adj2" fmla="val 52029"/>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lientData/>
  </xdr:twoCellAnchor>
  <xdr:twoCellAnchor>
    <xdr:from>
      <xdr:col>6</xdr:col>
      <xdr:colOff>154782</xdr:colOff>
      <xdr:row>40</xdr:row>
      <xdr:rowOff>13097</xdr:rowOff>
    </xdr:from>
    <xdr:to>
      <xdr:col>6</xdr:col>
      <xdr:colOff>323057</xdr:colOff>
      <xdr:row>44</xdr:row>
      <xdr:rowOff>70882</xdr:rowOff>
    </xdr:to>
    <xdr:sp macro="" textlink="">
      <xdr:nvSpPr>
        <xdr:cNvPr id="15" name="Rechteraccolade 14">
          <a:extLst>
            <a:ext uri="{FF2B5EF4-FFF2-40B4-BE49-F238E27FC236}">
              <a16:creationId xmlns:a16="http://schemas.microsoft.com/office/drawing/2014/main" id="{7F1394DA-52B6-4BD5-BC53-9E19959FFBAF}"/>
            </a:ext>
          </a:extLst>
        </xdr:cNvPr>
        <xdr:cNvSpPr/>
      </xdr:nvSpPr>
      <xdr:spPr>
        <a:xfrm>
          <a:off x="3565923" y="7210426"/>
          <a:ext cx="168275" cy="772160"/>
        </a:xfrm>
        <a:prstGeom prst="righ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lientData/>
  </xdr:twoCellAnchor>
  <xdr:twoCellAnchor>
    <xdr:from>
      <xdr:col>2</xdr:col>
      <xdr:colOff>585788</xdr:colOff>
      <xdr:row>44</xdr:row>
      <xdr:rowOff>128588</xdr:rowOff>
    </xdr:from>
    <xdr:to>
      <xdr:col>7</xdr:col>
      <xdr:colOff>28575</xdr:colOff>
      <xdr:row>50</xdr:row>
      <xdr:rowOff>34018</xdr:rowOff>
    </xdr:to>
    <xdr:sp macro="" textlink="">
      <xdr:nvSpPr>
        <xdr:cNvPr id="9230" name="Rechthoek: afgeronde hoeken 7">
          <a:extLst>
            <a:ext uri="{FF2B5EF4-FFF2-40B4-BE49-F238E27FC236}">
              <a16:creationId xmlns:a16="http://schemas.microsoft.com/office/drawing/2014/main" id="{359D7B75-AE61-4FA4-8C6E-115E00384730}"/>
            </a:ext>
          </a:extLst>
        </xdr:cNvPr>
        <xdr:cNvSpPr>
          <a:spLocks noChangeArrowheads="1"/>
        </xdr:cNvSpPr>
      </xdr:nvSpPr>
      <xdr:spPr bwMode="auto">
        <a:xfrm>
          <a:off x="2524807" y="8442552"/>
          <a:ext cx="2674482" cy="1007609"/>
        </a:xfrm>
        <a:prstGeom prst="roundRect">
          <a:avLst>
            <a:gd name="adj" fmla="val 16667"/>
          </a:avLst>
        </a:prstGeom>
        <a:solidFill>
          <a:srgbClr val="DBE5F1"/>
        </a:solidFill>
        <a:ln w="25400">
          <a:solidFill>
            <a:srgbClr val="243F60"/>
          </a:solidFill>
          <a:round/>
          <a:headEnd/>
          <a:tailEnd/>
        </a:ln>
      </xdr:spPr>
      <xdr:txBody>
        <a:bodyPr vertOverflow="clip" wrap="square" lIns="91440" tIns="45720" rIns="91440" bIns="45720" anchor="t" upright="1"/>
        <a:lstStyle/>
        <a:p>
          <a:pPr algn="l" rtl="0">
            <a:lnSpc>
              <a:spcPts val="1100"/>
            </a:lnSpc>
            <a:defRPr sz="1000"/>
          </a:pPr>
          <a:r>
            <a:rPr lang="nl-NL" sz="1100" b="1" i="0" u="none" strike="noStrike" baseline="0">
              <a:solidFill>
                <a:srgbClr val="000000"/>
              </a:solidFill>
              <a:latin typeface="Calibri"/>
              <a:cs typeface="Calibri"/>
            </a:rPr>
            <a:t>INPUTS from CNG:</a:t>
          </a:r>
          <a:endParaRPr lang="nl-NL" sz="1100" b="0" i="0" u="none" strike="noStrike" baseline="0">
            <a:solidFill>
              <a:srgbClr val="000000"/>
            </a:solidFill>
            <a:latin typeface="Calibri"/>
            <a:cs typeface="Calibri"/>
          </a:endParaRPr>
        </a:p>
        <a:p>
          <a:pPr algn="l" rtl="0">
            <a:lnSpc>
              <a:spcPts val="1100"/>
            </a:lnSpc>
            <a:defRPr sz="1000"/>
          </a:pPr>
          <a:r>
            <a:rPr lang="nl-NL" sz="900" b="0" i="0" u="none" strike="noStrike" baseline="0">
              <a:solidFill>
                <a:srgbClr val="000000"/>
              </a:solidFill>
              <a:latin typeface="Symbol"/>
            </a:rPr>
            <a:t>·</a:t>
          </a:r>
          <a:r>
            <a:rPr lang="nl-NL" sz="900" b="0" i="0" u="none" strike="noStrike" baseline="0">
              <a:solidFill>
                <a:srgbClr val="000000"/>
              </a:solidFill>
              <a:latin typeface="Times New Roman"/>
              <a:cs typeface="Times New Roman"/>
            </a:rPr>
            <a:t>        </a:t>
          </a:r>
          <a:r>
            <a:rPr lang="nl-NL" sz="900" b="0" i="0" u="none" strike="noStrike" baseline="0">
              <a:solidFill>
                <a:srgbClr val="000000"/>
              </a:solidFill>
              <a:latin typeface="Calibri"/>
              <a:cs typeface="Calibri"/>
            </a:rPr>
            <a:t>(Customised) advice how to reduce</a:t>
          </a:r>
        </a:p>
        <a:p>
          <a:pPr algn="l" rtl="0">
            <a:lnSpc>
              <a:spcPts val="1100"/>
            </a:lnSpc>
            <a:defRPr sz="1000"/>
          </a:pPr>
          <a:r>
            <a:rPr lang="nl-NL" sz="900" b="0" i="0" u="none" strike="noStrike" baseline="0">
              <a:solidFill>
                <a:srgbClr val="000000"/>
              </a:solidFill>
              <a:latin typeface="Symbol"/>
            </a:rPr>
            <a:t>·</a:t>
          </a:r>
          <a:r>
            <a:rPr lang="nl-NL" sz="900" b="0" i="0" u="none" strike="noStrike" baseline="0">
              <a:solidFill>
                <a:srgbClr val="000000"/>
              </a:solidFill>
              <a:latin typeface="Times New Roman"/>
              <a:cs typeface="Times New Roman"/>
            </a:rPr>
            <a:t>        </a:t>
          </a:r>
          <a:r>
            <a:rPr lang="nl-NL" sz="900" b="0" i="0" u="none" strike="noStrike" baseline="0">
              <a:solidFill>
                <a:srgbClr val="000000"/>
              </a:solidFill>
              <a:latin typeface="Calibri"/>
              <a:cs typeface="Calibri"/>
            </a:rPr>
            <a:t>Access to knowledge experts</a:t>
          </a:r>
        </a:p>
        <a:p>
          <a:pPr algn="l" rtl="0">
            <a:lnSpc>
              <a:spcPts val="1100"/>
            </a:lnSpc>
            <a:defRPr sz="1000"/>
          </a:pPr>
          <a:r>
            <a:rPr lang="nl-NL" sz="900" b="0" i="0" u="none" strike="noStrike" baseline="0">
              <a:solidFill>
                <a:srgbClr val="000000"/>
              </a:solidFill>
              <a:latin typeface="Symbol"/>
            </a:rPr>
            <a:t>·</a:t>
          </a:r>
          <a:r>
            <a:rPr lang="nl-NL" sz="900" b="0" i="0" u="none" strike="noStrike" baseline="0">
              <a:solidFill>
                <a:srgbClr val="000000"/>
              </a:solidFill>
              <a:latin typeface="Times New Roman"/>
              <a:cs typeface="Times New Roman"/>
            </a:rPr>
            <a:t>        </a:t>
          </a:r>
          <a:r>
            <a:rPr lang="nl-NL" sz="900" b="0" i="0" u="none" strike="noStrike" baseline="0">
              <a:solidFill>
                <a:srgbClr val="000000"/>
              </a:solidFill>
              <a:latin typeface="Calibri"/>
              <a:cs typeface="Calibri"/>
            </a:rPr>
            <a:t>Access to subsidies or other finance</a:t>
          </a:r>
        </a:p>
        <a:p>
          <a:pPr algn="l" rtl="0">
            <a:lnSpc>
              <a:spcPts val="1000"/>
            </a:lnSpc>
            <a:defRPr sz="1000"/>
          </a:pPr>
          <a:r>
            <a:rPr lang="nl-NL" sz="900" b="0" i="0" u="none" strike="noStrike" baseline="0">
              <a:solidFill>
                <a:srgbClr val="000000"/>
              </a:solidFill>
              <a:latin typeface="Symbol"/>
            </a:rPr>
            <a:t>·</a:t>
          </a:r>
          <a:r>
            <a:rPr lang="nl-NL" sz="900" b="0" i="0" u="none" strike="noStrike" baseline="0">
              <a:solidFill>
                <a:srgbClr val="000000"/>
              </a:solidFill>
              <a:latin typeface="Times New Roman"/>
              <a:cs typeface="Times New Roman"/>
            </a:rPr>
            <a:t>        </a:t>
          </a:r>
          <a:r>
            <a:rPr lang="nl-NL" sz="900" b="0" i="0" u="none" strike="noStrike" baseline="0">
              <a:solidFill>
                <a:srgbClr val="000000"/>
              </a:solidFill>
              <a:latin typeface="Calibri"/>
              <a:cs typeface="Calibri"/>
            </a:rPr>
            <a:t>Support with footprinting </a:t>
          </a:r>
        </a:p>
        <a:p>
          <a:pPr algn="l" rtl="0">
            <a:lnSpc>
              <a:spcPts val="1100"/>
            </a:lnSpc>
            <a:defRPr sz="1000"/>
          </a:pPr>
          <a:r>
            <a:rPr lang="nl-NL" sz="900" b="0" i="0" u="none" strike="noStrike" baseline="0">
              <a:solidFill>
                <a:srgbClr val="000000"/>
              </a:solidFill>
              <a:latin typeface="Symbol"/>
            </a:rPr>
            <a:t>·</a:t>
          </a:r>
          <a:r>
            <a:rPr lang="nl-NL" sz="900" b="0" i="0" u="none" strike="noStrike" baseline="0">
              <a:solidFill>
                <a:srgbClr val="000000"/>
              </a:solidFill>
              <a:latin typeface="Times New Roman"/>
              <a:cs typeface="Times New Roman"/>
            </a:rPr>
            <a:t>        </a:t>
          </a:r>
          <a:r>
            <a:rPr lang="nl-NL" sz="900" b="0" i="0" u="none" strike="noStrike" baseline="0">
              <a:solidFill>
                <a:srgbClr val="000000"/>
              </a:solidFill>
              <a:latin typeface="Calibri"/>
              <a:cs typeface="Calibri"/>
            </a:rPr>
            <a:t>Support with offsetting</a:t>
          </a:r>
        </a:p>
        <a:p>
          <a:pPr algn="l" rtl="0">
            <a:lnSpc>
              <a:spcPts val="1100"/>
            </a:lnSpc>
            <a:defRPr sz="1000"/>
          </a:pPr>
          <a:r>
            <a:rPr lang="nl-NL" sz="900" b="0" i="0" u="none" strike="noStrike" baseline="0">
              <a:solidFill>
                <a:srgbClr val="000000"/>
              </a:solidFill>
              <a:latin typeface="Calibri"/>
              <a:cs typeface="Calibri"/>
            </a:rPr>
            <a:t> </a:t>
          </a:r>
        </a:p>
        <a:p>
          <a:pPr algn="l" rtl="0">
            <a:defRPr sz="1000"/>
          </a:pPr>
          <a:r>
            <a:rPr lang="nl-NL" sz="1100" b="0" i="0" u="none" strike="noStrike" baseline="0">
              <a:solidFill>
                <a:srgbClr val="000000"/>
              </a:solidFill>
              <a:latin typeface="Calibri"/>
              <a:cs typeface="Calibri"/>
            </a:rPr>
            <a:t> </a:t>
          </a:r>
        </a:p>
      </xdr:txBody>
    </xdr:sp>
    <xdr:clientData/>
  </xdr:twoCellAnchor>
  <xdr:twoCellAnchor>
    <xdr:from>
      <xdr:col>7</xdr:col>
      <xdr:colOff>128588</xdr:colOff>
      <xdr:row>44</xdr:row>
      <xdr:rowOff>128588</xdr:rowOff>
    </xdr:from>
    <xdr:to>
      <xdr:col>12</xdr:col>
      <xdr:colOff>54428</xdr:colOff>
      <xdr:row>50</xdr:row>
      <xdr:rowOff>27214</xdr:rowOff>
    </xdr:to>
    <xdr:sp macro="" textlink="">
      <xdr:nvSpPr>
        <xdr:cNvPr id="9231" name="Rechthoek: afgeronde hoeken 6">
          <a:extLst>
            <a:ext uri="{FF2B5EF4-FFF2-40B4-BE49-F238E27FC236}">
              <a16:creationId xmlns:a16="http://schemas.microsoft.com/office/drawing/2014/main" id="{96D0404F-FAB2-4AF8-9D0C-5C0D1C88CE12}"/>
            </a:ext>
          </a:extLst>
        </xdr:cNvPr>
        <xdr:cNvSpPr>
          <a:spLocks noChangeArrowheads="1"/>
        </xdr:cNvSpPr>
      </xdr:nvSpPr>
      <xdr:spPr bwMode="auto">
        <a:xfrm>
          <a:off x="5299302" y="8442552"/>
          <a:ext cx="3157537" cy="1000805"/>
        </a:xfrm>
        <a:prstGeom prst="roundRect">
          <a:avLst>
            <a:gd name="adj" fmla="val 16667"/>
          </a:avLst>
        </a:prstGeom>
        <a:solidFill>
          <a:srgbClr val="DBE5F1"/>
        </a:solidFill>
        <a:ln w="25400">
          <a:solidFill>
            <a:srgbClr val="243F60"/>
          </a:solidFill>
          <a:round/>
          <a:headEnd/>
          <a:tailEnd/>
        </a:ln>
      </xdr:spPr>
      <xdr:txBody>
        <a:bodyPr vertOverflow="clip" wrap="square" lIns="91440" tIns="45720" rIns="91440" bIns="45720" anchor="t" upright="1"/>
        <a:lstStyle/>
        <a:p>
          <a:pPr algn="l" rtl="0">
            <a:defRPr sz="1000"/>
          </a:pPr>
          <a:r>
            <a:rPr lang="nl-NL" sz="1100" b="1" i="0" u="none" strike="noStrike" baseline="0">
              <a:solidFill>
                <a:srgbClr val="000000"/>
              </a:solidFill>
              <a:latin typeface="Calibri"/>
              <a:cs typeface="Calibri"/>
            </a:rPr>
            <a:t>INPUTS from CLIENT:</a:t>
          </a:r>
          <a:endParaRPr lang="nl-NL" sz="1100" b="0" i="0" u="none" strike="noStrike" baseline="0">
            <a:solidFill>
              <a:srgbClr val="000000"/>
            </a:solidFill>
            <a:latin typeface="Calibri"/>
            <a:cs typeface="Calibri"/>
          </a:endParaRPr>
        </a:p>
        <a:p>
          <a:pPr algn="l" rtl="0">
            <a:defRPr sz="1000"/>
          </a:pPr>
          <a:r>
            <a:rPr lang="nl-NL" sz="900" b="0" i="0" u="none" strike="noStrike" baseline="0">
              <a:solidFill>
                <a:srgbClr val="000000"/>
              </a:solidFill>
              <a:latin typeface="Symbol"/>
            </a:rPr>
            <a:t>·</a:t>
          </a:r>
          <a:r>
            <a:rPr lang="nl-NL" sz="900" b="0" i="0" u="none" strike="noStrike" baseline="0">
              <a:solidFill>
                <a:srgbClr val="000000"/>
              </a:solidFill>
              <a:latin typeface="Times New Roman"/>
              <a:cs typeface="Times New Roman"/>
            </a:rPr>
            <a:t>        </a:t>
          </a:r>
          <a:r>
            <a:rPr lang="nl-NL" sz="900" b="0" i="0" u="none" strike="noStrike" baseline="0">
              <a:solidFill>
                <a:srgbClr val="000000"/>
              </a:solidFill>
              <a:latin typeface="Calibri"/>
              <a:cs typeface="Calibri"/>
            </a:rPr>
            <a:t>Responsible staff appointed</a:t>
          </a:r>
        </a:p>
        <a:p>
          <a:pPr algn="l" rtl="0">
            <a:defRPr sz="1000"/>
          </a:pPr>
          <a:r>
            <a:rPr lang="nl-NL" sz="900" b="0" i="0" u="none" strike="noStrike" baseline="0">
              <a:solidFill>
                <a:srgbClr val="000000"/>
              </a:solidFill>
              <a:latin typeface="Symbol"/>
            </a:rPr>
            <a:t>·</a:t>
          </a:r>
          <a:r>
            <a:rPr lang="nl-NL" sz="900" b="0" i="0" u="none" strike="noStrike" baseline="0">
              <a:solidFill>
                <a:srgbClr val="000000"/>
              </a:solidFill>
              <a:latin typeface="Times New Roman"/>
              <a:cs typeface="Times New Roman"/>
            </a:rPr>
            <a:t>        </a:t>
          </a:r>
          <a:r>
            <a:rPr lang="nl-NL" sz="900" b="0" i="0" u="none" strike="noStrike" baseline="0">
              <a:solidFill>
                <a:srgbClr val="000000"/>
              </a:solidFill>
              <a:latin typeface="Calibri"/>
              <a:cs typeface="Calibri"/>
            </a:rPr>
            <a:t>Management buy-in &amp; commitment</a:t>
          </a:r>
        </a:p>
        <a:p>
          <a:pPr algn="l" rtl="0">
            <a:defRPr sz="1000"/>
          </a:pPr>
          <a:r>
            <a:rPr lang="nl-NL" sz="900" b="0" i="0" u="none" strike="noStrike" baseline="0">
              <a:solidFill>
                <a:srgbClr val="000000"/>
              </a:solidFill>
              <a:latin typeface="Symbol"/>
            </a:rPr>
            <a:t>·</a:t>
          </a:r>
          <a:r>
            <a:rPr lang="nl-NL" sz="900" b="0" i="0" u="none" strike="noStrike" baseline="0">
              <a:solidFill>
                <a:srgbClr val="000000"/>
              </a:solidFill>
              <a:latin typeface="Times New Roman"/>
              <a:cs typeface="Times New Roman"/>
            </a:rPr>
            <a:t>        </a:t>
          </a:r>
          <a:r>
            <a:rPr lang="nl-NL" sz="900" b="0" i="0" u="none" strike="noStrike" baseline="0">
              <a:solidFill>
                <a:srgbClr val="000000"/>
              </a:solidFill>
              <a:latin typeface="Calibri"/>
              <a:cs typeface="Calibri"/>
            </a:rPr>
            <a:t>Budget to invest in reduction measures and activities</a:t>
          </a:r>
        </a:p>
        <a:p>
          <a:pPr algn="l" rtl="0">
            <a:defRPr sz="1000"/>
          </a:pPr>
          <a:r>
            <a:rPr lang="nl-NL" sz="900" b="0" i="0" u="none" strike="noStrike" baseline="0">
              <a:solidFill>
                <a:srgbClr val="000000"/>
              </a:solidFill>
              <a:latin typeface="Symbol"/>
            </a:rPr>
            <a:t>·</a:t>
          </a:r>
          <a:r>
            <a:rPr lang="nl-NL" sz="900" b="0" i="0" u="none" strike="noStrike" baseline="0">
              <a:solidFill>
                <a:srgbClr val="000000"/>
              </a:solidFill>
              <a:latin typeface="Times New Roman"/>
              <a:cs typeface="Times New Roman"/>
            </a:rPr>
            <a:t>        </a:t>
          </a:r>
          <a:r>
            <a:rPr lang="nl-NL" sz="900" b="0" i="0" u="none" strike="noStrike" baseline="0">
              <a:solidFill>
                <a:srgbClr val="000000"/>
              </a:solidFill>
              <a:latin typeface="Calibri"/>
              <a:cs typeface="Calibri"/>
            </a:rPr>
            <a:t>Budget to invest in offsets</a:t>
          </a:r>
        </a:p>
        <a:p>
          <a:pPr algn="l" rtl="0">
            <a:defRPr sz="1000"/>
          </a:pPr>
          <a:r>
            <a:rPr lang="nl-NL" sz="1100" b="0" i="0" u="none" strike="noStrike" baseline="0">
              <a:solidFill>
                <a:srgbClr val="000000"/>
              </a:solidFill>
              <a:latin typeface="Calibri"/>
              <a:cs typeface="Calibri"/>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1960269</xdr:colOff>
      <xdr:row>136</xdr:row>
      <xdr:rowOff>102946</xdr:rowOff>
    </xdr:from>
    <xdr:to>
      <xdr:col>5</xdr:col>
      <xdr:colOff>662781</xdr:colOff>
      <xdr:row>167</xdr:row>
      <xdr:rowOff>127296</xdr:rowOff>
    </xdr:to>
    <xdr:pic>
      <xdr:nvPicPr>
        <xdr:cNvPr id="5" name="Afbeelding 4">
          <a:extLst>
            <a:ext uri="{FF2B5EF4-FFF2-40B4-BE49-F238E27FC236}">
              <a16:creationId xmlns:a16="http://schemas.microsoft.com/office/drawing/2014/main" id="{4417B1C0-837C-4A5E-B773-0B05F9030826}"/>
            </a:ext>
          </a:extLst>
        </xdr:cNvPr>
        <xdr:cNvPicPr>
          <a:picLocks noChangeAspect="1"/>
        </xdr:cNvPicPr>
      </xdr:nvPicPr>
      <xdr:blipFill>
        <a:blip xmlns:r="http://schemas.openxmlformats.org/officeDocument/2006/relationships" r:embed="rId1"/>
        <a:stretch>
          <a:fillRect/>
        </a:stretch>
      </xdr:blipFill>
      <xdr:spPr>
        <a:xfrm>
          <a:off x="3468394" y="26915821"/>
          <a:ext cx="4584200" cy="5191663"/>
        </a:xfrm>
        <a:prstGeom prst="rect">
          <a:avLst/>
        </a:prstGeom>
        <a:ln>
          <a:solidFill>
            <a:schemeClr val="tx1"/>
          </a:solidFill>
        </a:ln>
      </xdr:spPr>
    </xdr:pic>
    <xdr:clientData/>
  </xdr:twoCellAnchor>
  <xdr:twoCellAnchor editAs="oneCell">
    <xdr:from>
      <xdr:col>1</xdr:col>
      <xdr:colOff>400843</xdr:colOff>
      <xdr:row>117</xdr:row>
      <xdr:rowOff>49606</xdr:rowOff>
    </xdr:from>
    <xdr:to>
      <xdr:col>3</xdr:col>
      <xdr:colOff>1832076</xdr:colOff>
      <xdr:row>163</xdr:row>
      <xdr:rowOff>23811</xdr:rowOff>
    </xdr:to>
    <xdr:pic>
      <xdr:nvPicPr>
        <xdr:cNvPr id="6" name="Afbeelding 5">
          <a:extLst>
            <a:ext uri="{FF2B5EF4-FFF2-40B4-BE49-F238E27FC236}">
              <a16:creationId xmlns:a16="http://schemas.microsoft.com/office/drawing/2014/main" id="{7BF7B0E9-A767-4110-93DB-989A58B650D0}"/>
            </a:ext>
          </a:extLst>
        </xdr:cNvPr>
        <xdr:cNvPicPr>
          <a:picLocks noChangeAspect="1"/>
        </xdr:cNvPicPr>
      </xdr:nvPicPr>
      <xdr:blipFill>
        <a:blip xmlns:r="http://schemas.openxmlformats.org/officeDocument/2006/relationships" r:embed="rId2"/>
        <a:stretch>
          <a:fillRect/>
        </a:stretch>
      </xdr:blipFill>
      <xdr:spPr>
        <a:xfrm>
          <a:off x="638968" y="23695419"/>
          <a:ext cx="2701233" cy="7641830"/>
        </a:xfrm>
        <a:prstGeom prst="rect">
          <a:avLst/>
        </a:prstGeom>
        <a:ln>
          <a:solidFill>
            <a:schemeClr val="tx1"/>
          </a:solidFill>
        </a:ln>
      </xdr:spPr>
    </xdr:pic>
    <xdr:clientData/>
  </xdr:twoCellAnchor>
  <xdr:twoCellAnchor editAs="oneCell">
    <xdr:from>
      <xdr:col>3</xdr:col>
      <xdr:colOff>1944688</xdr:colOff>
      <xdr:row>117</xdr:row>
      <xdr:rowOff>59254</xdr:rowOff>
    </xdr:from>
    <xdr:to>
      <xdr:col>5</xdr:col>
      <xdr:colOff>666750</xdr:colOff>
      <xdr:row>135</xdr:row>
      <xdr:rowOff>116720</xdr:rowOff>
    </xdr:to>
    <xdr:pic>
      <xdr:nvPicPr>
        <xdr:cNvPr id="7" name="Afbeelding 6">
          <a:extLst>
            <a:ext uri="{FF2B5EF4-FFF2-40B4-BE49-F238E27FC236}">
              <a16:creationId xmlns:a16="http://schemas.microsoft.com/office/drawing/2014/main" id="{6989411F-1807-40A3-81B7-87AA1FADB62F}"/>
            </a:ext>
          </a:extLst>
        </xdr:cNvPr>
        <xdr:cNvPicPr>
          <a:picLocks noChangeAspect="1"/>
        </xdr:cNvPicPr>
      </xdr:nvPicPr>
      <xdr:blipFill>
        <a:blip xmlns:r="http://schemas.openxmlformats.org/officeDocument/2006/relationships" r:embed="rId3"/>
        <a:stretch>
          <a:fillRect/>
        </a:stretch>
      </xdr:blipFill>
      <xdr:spPr>
        <a:xfrm>
          <a:off x="3452813" y="23705067"/>
          <a:ext cx="4603750" cy="3057841"/>
        </a:xfrm>
        <a:prstGeom prst="rect">
          <a:avLst/>
        </a:prstGeom>
        <a:ln>
          <a:solidFill>
            <a:schemeClr val="tx1"/>
          </a:solid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210563</xdr:colOff>
      <xdr:row>16</xdr:row>
      <xdr:rowOff>47191</xdr:rowOff>
    </xdr:from>
    <xdr:to>
      <xdr:col>9</xdr:col>
      <xdr:colOff>863220</xdr:colOff>
      <xdr:row>18</xdr:row>
      <xdr:rowOff>82196</xdr:rowOff>
    </xdr:to>
    <xdr:grpSp>
      <xdr:nvGrpSpPr>
        <xdr:cNvPr id="60" name="Groep 59">
          <a:extLst>
            <a:ext uri="{FF2B5EF4-FFF2-40B4-BE49-F238E27FC236}">
              <a16:creationId xmlns:a16="http://schemas.microsoft.com/office/drawing/2014/main" id="{BB4BF4EE-023E-4554-8E8C-BCADF301ADE1}"/>
            </a:ext>
          </a:extLst>
        </xdr:cNvPr>
        <xdr:cNvGrpSpPr/>
      </xdr:nvGrpSpPr>
      <xdr:grpSpPr>
        <a:xfrm>
          <a:off x="12823251" y="9754754"/>
          <a:ext cx="4303907" cy="6813630"/>
          <a:chOff x="0" y="0"/>
          <a:chExt cx="4284186" cy="6757988"/>
        </a:xfrm>
      </xdr:grpSpPr>
      <xdr:sp macro="" textlink="">
        <xdr:nvSpPr>
          <xdr:cNvPr id="61" name="Pijl: U-vormig 60">
            <a:extLst>
              <a:ext uri="{FF2B5EF4-FFF2-40B4-BE49-F238E27FC236}">
                <a16:creationId xmlns:a16="http://schemas.microsoft.com/office/drawing/2014/main" id="{F0F542D3-032C-4007-B33C-50CCEBD10B1F}"/>
              </a:ext>
            </a:extLst>
          </xdr:cNvPr>
          <xdr:cNvSpPr/>
        </xdr:nvSpPr>
        <xdr:spPr>
          <a:xfrm rot="5400000" flipV="1">
            <a:off x="-1343501" y="2727961"/>
            <a:ext cx="3975577" cy="644525"/>
          </a:xfrm>
          <a:prstGeom prst="uturnArrow">
            <a:avLst>
              <a:gd name="adj1" fmla="val 12821"/>
              <a:gd name="adj2" fmla="val 25000"/>
              <a:gd name="adj3" fmla="val 26526"/>
              <a:gd name="adj4" fmla="val 48472"/>
              <a:gd name="adj5" fmla="val 76574"/>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xnSp macro="">
        <xdr:nvCxnSpPr>
          <xdr:cNvPr id="62" name="Verbindingslijn: gebogen 61">
            <a:extLst>
              <a:ext uri="{FF2B5EF4-FFF2-40B4-BE49-F238E27FC236}">
                <a16:creationId xmlns:a16="http://schemas.microsoft.com/office/drawing/2014/main" id="{9C0DBFF3-3BA7-4E5D-883E-D5C3C3EC2650}"/>
              </a:ext>
            </a:extLst>
          </xdr:cNvPr>
          <xdr:cNvCxnSpPr/>
        </xdr:nvCxnSpPr>
        <xdr:spPr>
          <a:xfrm rot="5400000">
            <a:off x="-138289" y="2086929"/>
            <a:ext cx="3448050" cy="45719"/>
          </a:xfrm>
          <a:prstGeom prst="bentConnector3">
            <a:avLst/>
          </a:prstGeom>
        </xdr:spPr>
        <xdr:style>
          <a:lnRef idx="1">
            <a:schemeClr val="accent1"/>
          </a:lnRef>
          <a:fillRef idx="0">
            <a:schemeClr val="accent1"/>
          </a:fillRef>
          <a:effectRef idx="0">
            <a:schemeClr val="accent1"/>
          </a:effectRef>
          <a:fontRef idx="minor">
            <a:schemeClr val="tx1"/>
          </a:fontRef>
        </xdr:style>
      </xdr:cxnSp>
      <xdr:sp macro="" textlink="">
        <xdr:nvSpPr>
          <xdr:cNvPr id="63" name="Tekstvak 2">
            <a:extLst>
              <a:ext uri="{FF2B5EF4-FFF2-40B4-BE49-F238E27FC236}">
                <a16:creationId xmlns:a16="http://schemas.microsoft.com/office/drawing/2014/main" id="{73FCA43C-6327-49D5-B8CA-3A5E61BB61D9}"/>
              </a:ext>
            </a:extLst>
          </xdr:cNvPr>
          <xdr:cNvSpPr txBox="1">
            <a:spLocks noChangeArrowheads="1"/>
          </xdr:cNvSpPr>
        </xdr:nvSpPr>
        <xdr:spPr bwMode="auto">
          <a:xfrm rot="16200000">
            <a:off x="-965835" y="2872265"/>
            <a:ext cx="2199005" cy="267335"/>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en-GB" sz="1100" b="1">
                <a:effectLst/>
                <a:latin typeface="Calibri" panose="020F0502020204030204" pitchFamily="34" charset="0"/>
                <a:ea typeface="Calibri" panose="020F0502020204030204" pitchFamily="34" charset="0"/>
                <a:cs typeface="Calibri" panose="020F0502020204030204" pitchFamily="34" charset="0"/>
              </a:rPr>
              <a:t>€ lump sum </a:t>
            </a:r>
            <a:r>
              <a:rPr lang="en-GB" sz="1100" b="1">
                <a:effectLst/>
                <a:latin typeface="Calibri" panose="020F0502020204030204" pitchFamily="34" charset="0"/>
                <a:ea typeface="Calibri" panose="020F0502020204030204" pitchFamily="34" charset="0"/>
                <a:cs typeface="Times New Roman" panose="02020603050405020304" pitchFamily="18" charset="0"/>
              </a:rPr>
              <a:t>or purchase of credits </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4" name="Rechthoek: afgeronde hoeken 63">
            <a:extLst>
              <a:ext uri="{FF2B5EF4-FFF2-40B4-BE49-F238E27FC236}">
                <a16:creationId xmlns:a16="http://schemas.microsoft.com/office/drawing/2014/main" id="{0D1EE1DA-86FE-4DE5-BB28-12A4C1F3AD20}"/>
              </a:ext>
            </a:extLst>
          </xdr:cNvPr>
          <xdr:cNvSpPr/>
        </xdr:nvSpPr>
        <xdr:spPr>
          <a:xfrm>
            <a:off x="838677" y="2219325"/>
            <a:ext cx="1495425" cy="6381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Implementing party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effectLst/>
                <a:ea typeface="Calibri" panose="020F0502020204030204" pitchFamily="34" charset="0"/>
                <a:cs typeface="Times New Roman" panose="02020603050405020304" pitchFamily="18" charset="0"/>
              </a:rPr>
              <a:t>(e.g. local NGO or local coffee trader)</a:t>
            </a:r>
            <a:endParaRPr lang="nl-NL" sz="1100">
              <a:effectLst/>
              <a:ea typeface="Calibri" panose="020F0502020204030204" pitchFamily="34" charset="0"/>
              <a:cs typeface="Times New Roman" panose="02020603050405020304" pitchFamily="18" charset="0"/>
            </a:endParaRPr>
          </a:p>
        </xdr:txBody>
      </xdr:sp>
      <xdr:sp macro="" textlink="">
        <xdr:nvSpPr>
          <xdr:cNvPr id="65" name="Rechthoek: afgeronde hoeken 64">
            <a:extLst>
              <a:ext uri="{FF2B5EF4-FFF2-40B4-BE49-F238E27FC236}">
                <a16:creationId xmlns:a16="http://schemas.microsoft.com/office/drawing/2014/main" id="{1F463439-8306-435B-B5F9-815EC91FD038}"/>
              </a:ext>
            </a:extLst>
          </xdr:cNvPr>
          <xdr:cNvSpPr/>
        </xdr:nvSpPr>
        <xdr:spPr>
          <a:xfrm>
            <a:off x="738664" y="3652838"/>
            <a:ext cx="1680845" cy="3105150"/>
          </a:xfrm>
          <a:prstGeom prst="round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0"/>
              </a:spcAft>
            </a:pPr>
            <a:r>
              <a:rPr lang="en-GB" sz="1100">
                <a:effectLst/>
                <a:ea typeface="Calibri" panose="020F0502020204030204" pitchFamily="34" charset="0"/>
                <a:cs typeface="Times New Roman" panose="02020603050405020304" pitchFamily="18" charset="0"/>
              </a:rPr>
              <a:t>Country A:</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Average 0,08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xdr:txBody>
      </xdr:sp>
      <xdr:sp macro="" textlink="">
        <xdr:nvSpPr>
          <xdr:cNvPr id="66" name="Rechthoek: afgeronde hoeken 65">
            <a:extLst>
              <a:ext uri="{FF2B5EF4-FFF2-40B4-BE49-F238E27FC236}">
                <a16:creationId xmlns:a16="http://schemas.microsoft.com/office/drawing/2014/main" id="{ADEFB017-19EB-48A8-BBDB-9C95C68040D4}"/>
              </a:ext>
            </a:extLst>
          </xdr:cNvPr>
          <xdr:cNvSpPr/>
        </xdr:nvSpPr>
        <xdr:spPr>
          <a:xfrm>
            <a:off x="838677" y="3790950"/>
            <a:ext cx="1452245" cy="6096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X</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0,06 kg CO2 / kg </a:t>
            </a:r>
            <a:endParaRPr lang="nl-NL" sz="1100">
              <a:effectLst/>
              <a:ea typeface="Calibri" panose="020F0502020204030204" pitchFamily="34" charset="0"/>
              <a:cs typeface="Times New Roman" panose="02020603050405020304" pitchFamily="18" charset="0"/>
            </a:endParaRPr>
          </a:p>
        </xdr:txBody>
      </xdr:sp>
      <xdr:sp macro="" textlink="">
        <xdr:nvSpPr>
          <xdr:cNvPr id="67" name="Rechthoek: afgeronde hoeken 66">
            <a:extLst>
              <a:ext uri="{FF2B5EF4-FFF2-40B4-BE49-F238E27FC236}">
                <a16:creationId xmlns:a16="http://schemas.microsoft.com/office/drawing/2014/main" id="{9518C99D-11FC-46EF-85FC-6CD4B73A575D}"/>
              </a:ext>
            </a:extLst>
          </xdr:cNvPr>
          <xdr:cNvSpPr/>
        </xdr:nvSpPr>
        <xdr:spPr>
          <a:xfrm>
            <a:off x="477" y="4763"/>
            <a:ext cx="828675"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sp macro="" textlink="">
        <xdr:nvSpPr>
          <xdr:cNvPr id="68" name="Rechthoek: afgeronde hoeken 67">
            <a:extLst>
              <a:ext uri="{FF2B5EF4-FFF2-40B4-BE49-F238E27FC236}">
                <a16:creationId xmlns:a16="http://schemas.microsoft.com/office/drawing/2014/main" id="{4AF069C3-3C0E-4775-B07E-DFAA17F88BAE}"/>
              </a:ext>
            </a:extLst>
          </xdr:cNvPr>
          <xdr:cNvSpPr/>
        </xdr:nvSpPr>
        <xdr:spPr>
          <a:xfrm>
            <a:off x="1100614" y="4763"/>
            <a:ext cx="919163"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sp macro="" textlink="">
        <xdr:nvSpPr>
          <xdr:cNvPr id="69" name="Rechthoek: afgeronde hoeken 68">
            <a:extLst>
              <a:ext uri="{FF2B5EF4-FFF2-40B4-BE49-F238E27FC236}">
                <a16:creationId xmlns:a16="http://schemas.microsoft.com/office/drawing/2014/main" id="{702C2D8C-5B9C-4753-9F8C-728D78C7A2DA}"/>
              </a:ext>
            </a:extLst>
          </xdr:cNvPr>
          <xdr:cNvSpPr/>
        </xdr:nvSpPr>
        <xdr:spPr>
          <a:xfrm>
            <a:off x="2286477" y="0"/>
            <a:ext cx="828675"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cxnSp macro="">
        <xdr:nvCxnSpPr>
          <xdr:cNvPr id="70" name="Rechte verbindingslijn 69">
            <a:extLst>
              <a:ext uri="{FF2B5EF4-FFF2-40B4-BE49-F238E27FC236}">
                <a16:creationId xmlns:a16="http://schemas.microsoft.com/office/drawing/2014/main" id="{2C8ACA40-7D9F-47BD-9D64-CDFB43F96FED}"/>
              </a:ext>
            </a:extLst>
          </xdr:cNvPr>
          <xdr:cNvCxnSpPr/>
        </xdr:nvCxnSpPr>
        <xdr:spPr>
          <a:xfrm>
            <a:off x="429102" y="285750"/>
            <a:ext cx="1171575" cy="375920"/>
          </a:xfrm>
          <a:prstGeom prst="line">
            <a:avLst/>
          </a:prstGeom>
        </xdr:spPr>
        <xdr:style>
          <a:lnRef idx="1">
            <a:schemeClr val="accent1"/>
          </a:lnRef>
          <a:fillRef idx="0">
            <a:schemeClr val="accent1"/>
          </a:fillRef>
          <a:effectRef idx="0">
            <a:schemeClr val="accent1"/>
          </a:effectRef>
          <a:fontRef idx="minor">
            <a:schemeClr val="tx1"/>
          </a:fontRef>
        </xdr:style>
      </xdr:cxnSp>
      <xdr:cxnSp macro="">
        <xdr:nvCxnSpPr>
          <xdr:cNvPr id="71" name="Rechte verbindingslijn 70">
            <a:extLst>
              <a:ext uri="{FF2B5EF4-FFF2-40B4-BE49-F238E27FC236}">
                <a16:creationId xmlns:a16="http://schemas.microsoft.com/office/drawing/2014/main" id="{7BC74058-973A-4426-8F90-2F90A544968D}"/>
              </a:ext>
            </a:extLst>
          </xdr:cNvPr>
          <xdr:cNvCxnSpPr/>
        </xdr:nvCxnSpPr>
        <xdr:spPr>
          <a:xfrm flipH="1">
            <a:off x="1600677" y="285750"/>
            <a:ext cx="1083945" cy="376238"/>
          </a:xfrm>
          <a:prstGeom prst="line">
            <a:avLst/>
          </a:prstGeom>
        </xdr:spPr>
        <xdr:style>
          <a:lnRef idx="1">
            <a:schemeClr val="accent1"/>
          </a:lnRef>
          <a:fillRef idx="0">
            <a:schemeClr val="accent1"/>
          </a:fillRef>
          <a:effectRef idx="0">
            <a:schemeClr val="accent1"/>
          </a:effectRef>
          <a:fontRef idx="minor">
            <a:schemeClr val="tx1"/>
          </a:fontRef>
        </xdr:style>
      </xdr:cxnSp>
      <xdr:sp macro="" textlink="">
        <xdr:nvSpPr>
          <xdr:cNvPr id="72" name="Rechthoek: afgeronde hoeken 71">
            <a:extLst>
              <a:ext uri="{FF2B5EF4-FFF2-40B4-BE49-F238E27FC236}">
                <a16:creationId xmlns:a16="http://schemas.microsoft.com/office/drawing/2014/main" id="{C6B07927-62BF-4F17-A60C-6FE946038678}"/>
              </a:ext>
            </a:extLst>
          </xdr:cNvPr>
          <xdr:cNvSpPr/>
        </xdr:nvSpPr>
        <xdr:spPr>
          <a:xfrm>
            <a:off x="591027" y="661988"/>
            <a:ext cx="1944000" cy="8748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Certificate Owner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effectLst/>
                <a:ea typeface="Calibri" panose="020F0502020204030204" pitchFamily="34" charset="0"/>
                <a:cs typeface="Times New Roman" panose="02020603050405020304" pitchFamily="18" charset="0"/>
              </a:rPr>
              <a:t>(e.g. coffee roaster)</a:t>
            </a:r>
            <a:endParaRPr lang="nl-NL" sz="1100">
              <a:effectLst/>
              <a:ea typeface="Calibri" panose="020F0502020204030204" pitchFamily="34" charset="0"/>
              <a:cs typeface="Times New Roman" panose="02020603050405020304" pitchFamily="18" charset="0"/>
            </a:endParaRPr>
          </a:p>
        </xdr:txBody>
      </xdr:sp>
      <xdr:sp macro="" textlink="">
        <xdr:nvSpPr>
          <xdr:cNvPr id="73" name="Pijl: U-vormig 72">
            <a:extLst>
              <a:ext uri="{FF2B5EF4-FFF2-40B4-BE49-F238E27FC236}">
                <a16:creationId xmlns:a16="http://schemas.microsoft.com/office/drawing/2014/main" id="{3FB43ACC-9C12-4522-9560-B141C4307C74}"/>
              </a:ext>
            </a:extLst>
          </xdr:cNvPr>
          <xdr:cNvSpPr/>
        </xdr:nvSpPr>
        <xdr:spPr>
          <a:xfrm rot="16200000" flipV="1">
            <a:off x="662147" y="2680970"/>
            <a:ext cx="3795712" cy="542290"/>
          </a:xfrm>
          <a:prstGeom prst="uturnArrow">
            <a:avLst>
              <a:gd name="adj1" fmla="val 13560"/>
              <a:gd name="adj2" fmla="val 25000"/>
              <a:gd name="adj3" fmla="val 25787"/>
              <a:gd name="adj4" fmla="val 48472"/>
              <a:gd name="adj5" fmla="val 76574"/>
            </a:avLst>
          </a:prstGeom>
          <a:solidFill>
            <a:schemeClr val="accent1">
              <a:lumMod val="60000"/>
              <a:lumOff val="40000"/>
            </a:schemeClr>
          </a:solidFill>
          <a:ln>
            <a:solidFill>
              <a:schemeClr val="accent1">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sp macro="" textlink="">
        <xdr:nvSpPr>
          <xdr:cNvPr id="74" name="Tekstvak 2">
            <a:extLst>
              <a:ext uri="{FF2B5EF4-FFF2-40B4-BE49-F238E27FC236}">
                <a16:creationId xmlns:a16="http://schemas.microsoft.com/office/drawing/2014/main" id="{BD368BF4-C306-404C-B8F8-994BAB719A05}"/>
              </a:ext>
            </a:extLst>
          </xdr:cNvPr>
          <xdr:cNvSpPr txBox="1">
            <a:spLocks noChangeArrowheads="1"/>
          </xdr:cNvSpPr>
        </xdr:nvSpPr>
        <xdr:spPr bwMode="auto">
          <a:xfrm rot="5400000">
            <a:off x="2519680" y="4028917"/>
            <a:ext cx="871220" cy="252095"/>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nl-NL" sz="1100" b="1">
                <a:effectLst/>
                <a:latin typeface="Calibri" panose="020F0502020204030204" pitchFamily="34" charset="0"/>
                <a:ea typeface="Calibri" panose="020F0502020204030204" pitchFamily="34" charset="0"/>
                <a:cs typeface="Calibri" panose="020F0502020204030204" pitchFamily="34" charset="0"/>
              </a:rPr>
              <a:t>300.000 kg</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5" name="Ovaal 74">
            <a:extLst>
              <a:ext uri="{FF2B5EF4-FFF2-40B4-BE49-F238E27FC236}">
                <a16:creationId xmlns:a16="http://schemas.microsoft.com/office/drawing/2014/main" id="{394698AF-44B8-4221-8482-15B38E90335E}"/>
              </a:ext>
            </a:extLst>
          </xdr:cNvPr>
          <xdr:cNvSpPr/>
        </xdr:nvSpPr>
        <xdr:spPr>
          <a:xfrm>
            <a:off x="2596039" y="3271838"/>
            <a:ext cx="442913" cy="461962"/>
          </a:xfrm>
          <a:prstGeom prst="ellipse">
            <a:avLst/>
          </a:prstGeom>
          <a:ln w="28575" cmpd="sng"/>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nl-NL" sz="1400" b="1">
                <a:effectLst/>
                <a:latin typeface="Bookman Old Style" panose="02050604050505020204" pitchFamily="18" charset="0"/>
                <a:ea typeface="Calibri" panose="020F0502020204030204" pitchFamily="34" charset="0"/>
                <a:cs typeface="Times New Roman" panose="02020603050405020304" pitchFamily="18" charset="0"/>
              </a:rPr>
              <a:t>1</a:t>
            </a:r>
            <a:endParaRPr lang="nl-NL" sz="1100">
              <a:effectLst/>
              <a:ea typeface="Calibri" panose="020F0502020204030204" pitchFamily="34" charset="0"/>
              <a:cs typeface="Times New Roman" panose="02020603050405020304" pitchFamily="18" charset="0"/>
            </a:endParaRPr>
          </a:p>
        </xdr:txBody>
      </xdr:sp>
      <xdr:sp macro="" textlink="">
        <xdr:nvSpPr>
          <xdr:cNvPr id="76" name="Rechthoek: afgeronde hoeken 75">
            <a:extLst>
              <a:ext uri="{FF2B5EF4-FFF2-40B4-BE49-F238E27FC236}">
                <a16:creationId xmlns:a16="http://schemas.microsoft.com/office/drawing/2014/main" id="{F5222458-0D39-4895-9F55-A3E5E3C47487}"/>
              </a:ext>
            </a:extLst>
          </xdr:cNvPr>
          <xdr:cNvSpPr/>
        </xdr:nvSpPr>
        <xdr:spPr>
          <a:xfrm>
            <a:off x="838677" y="5348288"/>
            <a:ext cx="1452563" cy="62865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Z</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0,07 kg CO2 / kg </a:t>
            </a:r>
            <a:endParaRPr lang="nl-NL" sz="1100">
              <a:effectLst/>
              <a:ea typeface="Calibri" panose="020F0502020204030204" pitchFamily="34" charset="0"/>
              <a:cs typeface="Times New Roman" panose="02020603050405020304" pitchFamily="18" charset="0"/>
            </a:endParaRPr>
          </a:p>
        </xdr:txBody>
      </xdr:sp>
      <xdr:sp macro="" textlink="">
        <xdr:nvSpPr>
          <xdr:cNvPr id="77" name="Rechthoek: afgeronde hoeken 76">
            <a:extLst>
              <a:ext uri="{FF2B5EF4-FFF2-40B4-BE49-F238E27FC236}">
                <a16:creationId xmlns:a16="http://schemas.microsoft.com/office/drawing/2014/main" id="{13A7E468-A10C-4C72-B92E-ACA07C31318C}"/>
              </a:ext>
            </a:extLst>
          </xdr:cNvPr>
          <xdr:cNvSpPr/>
        </xdr:nvSpPr>
        <xdr:spPr>
          <a:xfrm>
            <a:off x="838677" y="4538663"/>
            <a:ext cx="1452245" cy="661987"/>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Y</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0,05 kg CO2 / kg </a:t>
            </a:r>
            <a:endParaRPr lang="nl-NL" sz="1100">
              <a:effectLst/>
              <a:ea typeface="Calibri" panose="020F0502020204030204" pitchFamily="34" charset="0"/>
              <a:cs typeface="Times New Roman" panose="02020603050405020304" pitchFamily="18" charset="0"/>
            </a:endParaRPr>
          </a:p>
        </xdr:txBody>
      </xdr:sp>
      <xdr:sp macro="" textlink="">
        <xdr:nvSpPr>
          <xdr:cNvPr id="78" name="Rechthoek: afgeronde hoeken 77">
            <a:extLst>
              <a:ext uri="{FF2B5EF4-FFF2-40B4-BE49-F238E27FC236}">
                <a16:creationId xmlns:a16="http://schemas.microsoft.com/office/drawing/2014/main" id="{128829F7-85D5-44B0-896F-E7B19F2915B6}"/>
              </a:ext>
            </a:extLst>
          </xdr:cNvPr>
          <xdr:cNvSpPr/>
        </xdr:nvSpPr>
        <xdr:spPr>
          <a:xfrm>
            <a:off x="2829402" y="5100638"/>
            <a:ext cx="766762" cy="5619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Other buyer</a:t>
            </a:r>
            <a:endParaRPr lang="nl-NL" sz="1100">
              <a:effectLst/>
              <a:ea typeface="Calibri" panose="020F0502020204030204" pitchFamily="34" charset="0"/>
              <a:cs typeface="Times New Roman" panose="02020603050405020304" pitchFamily="18" charset="0"/>
            </a:endParaRPr>
          </a:p>
        </xdr:txBody>
      </xdr:sp>
      <xdr:sp macro="" textlink="">
        <xdr:nvSpPr>
          <xdr:cNvPr id="79" name="Pijl: U-vormig 78">
            <a:extLst>
              <a:ext uri="{FF2B5EF4-FFF2-40B4-BE49-F238E27FC236}">
                <a16:creationId xmlns:a16="http://schemas.microsoft.com/office/drawing/2014/main" id="{AAB6F6AE-260E-47C8-9264-B472220F0D58}"/>
              </a:ext>
            </a:extLst>
          </xdr:cNvPr>
          <xdr:cNvSpPr/>
        </xdr:nvSpPr>
        <xdr:spPr>
          <a:xfrm rot="16200000" flipH="1" flipV="1">
            <a:off x="2875915" y="4223227"/>
            <a:ext cx="820420" cy="1996123"/>
          </a:xfrm>
          <a:prstGeom prst="uturnArrow">
            <a:avLst>
              <a:gd name="adj1" fmla="val 7174"/>
              <a:gd name="adj2" fmla="val 25000"/>
              <a:gd name="adj3" fmla="val 25787"/>
              <a:gd name="adj4" fmla="val 48472"/>
              <a:gd name="adj5" fmla="val 38305"/>
            </a:avLst>
          </a:prstGeom>
          <a:solidFill>
            <a:schemeClr val="accent1">
              <a:lumMod val="60000"/>
              <a:lumOff val="40000"/>
            </a:schemeClr>
          </a:solidFill>
          <a:ln>
            <a:solidFill>
              <a:schemeClr val="accent1">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sp macro="" textlink="">
        <xdr:nvSpPr>
          <xdr:cNvPr id="80" name="Tekstvak 2">
            <a:extLst>
              <a:ext uri="{FF2B5EF4-FFF2-40B4-BE49-F238E27FC236}">
                <a16:creationId xmlns:a16="http://schemas.microsoft.com/office/drawing/2014/main" id="{C1649C19-9B28-474F-8C26-4F9F1EF439DB}"/>
              </a:ext>
            </a:extLst>
          </xdr:cNvPr>
          <xdr:cNvSpPr txBox="1">
            <a:spLocks noChangeArrowheads="1"/>
          </xdr:cNvSpPr>
        </xdr:nvSpPr>
        <xdr:spPr bwMode="auto">
          <a:xfrm>
            <a:off x="3038952" y="4572000"/>
            <a:ext cx="871220" cy="25209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nl-NL" sz="1100" b="1">
                <a:effectLst/>
                <a:latin typeface="Calibri" panose="020F0502020204030204" pitchFamily="34" charset="0"/>
                <a:ea typeface="Calibri" panose="020F0502020204030204" pitchFamily="34" charset="0"/>
                <a:cs typeface="Calibri" panose="020F0502020204030204" pitchFamily="34" charset="0"/>
              </a:rPr>
              <a:t>700.000 kg</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81" name="Ovaal 80">
            <a:extLst>
              <a:ext uri="{FF2B5EF4-FFF2-40B4-BE49-F238E27FC236}">
                <a16:creationId xmlns:a16="http://schemas.microsoft.com/office/drawing/2014/main" id="{436ADAC6-19D0-4ABE-B053-FD52162F274E}"/>
              </a:ext>
            </a:extLst>
          </xdr:cNvPr>
          <xdr:cNvSpPr/>
        </xdr:nvSpPr>
        <xdr:spPr>
          <a:xfrm>
            <a:off x="3839052" y="4572000"/>
            <a:ext cx="442913" cy="461962"/>
          </a:xfrm>
          <a:prstGeom prst="ellipse">
            <a:avLst/>
          </a:prstGeom>
          <a:ln w="28575" cmpd="sng"/>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nl-NL" sz="1400" b="1">
                <a:effectLst/>
                <a:latin typeface="Bookman Old Style" panose="02050604050505020204" pitchFamily="18" charset="0"/>
                <a:ea typeface="Calibri" panose="020F0502020204030204" pitchFamily="34" charset="0"/>
                <a:cs typeface="Times New Roman" panose="02020603050405020304" pitchFamily="18" charset="0"/>
              </a:rPr>
              <a:t>2</a:t>
            </a:r>
            <a:endParaRPr lang="nl-NL" sz="1100">
              <a:effectLst/>
              <a:ea typeface="Calibri" panose="020F0502020204030204" pitchFamily="34" charset="0"/>
              <a:cs typeface="Times New Roman" panose="02020603050405020304" pitchFamily="18" charset="0"/>
            </a:endParaRPr>
          </a:p>
        </xdr:txBody>
      </xdr:sp>
    </xdr:grpSp>
    <xdr:clientData/>
  </xdr:twoCellAnchor>
  <xdr:twoCellAnchor>
    <xdr:from>
      <xdr:col>5</xdr:col>
      <xdr:colOff>183288</xdr:colOff>
      <xdr:row>18</xdr:row>
      <xdr:rowOff>660257</xdr:rowOff>
    </xdr:from>
    <xdr:to>
      <xdr:col>10</xdr:col>
      <xdr:colOff>454320</xdr:colOff>
      <xdr:row>35</xdr:row>
      <xdr:rowOff>171306</xdr:rowOff>
    </xdr:to>
    <xdr:grpSp>
      <xdr:nvGrpSpPr>
        <xdr:cNvPr id="82" name="Groep 81">
          <a:extLst>
            <a:ext uri="{FF2B5EF4-FFF2-40B4-BE49-F238E27FC236}">
              <a16:creationId xmlns:a16="http://schemas.microsoft.com/office/drawing/2014/main" id="{4C8A5B7D-DFBB-4CA8-B6EF-F310870AEF46}"/>
            </a:ext>
          </a:extLst>
        </xdr:cNvPr>
        <xdr:cNvGrpSpPr/>
      </xdr:nvGrpSpPr>
      <xdr:grpSpPr>
        <a:xfrm>
          <a:off x="12795976" y="17146445"/>
          <a:ext cx="4835094" cy="5570537"/>
          <a:chOff x="0" y="0"/>
          <a:chExt cx="4829334" cy="7048500"/>
        </a:xfrm>
      </xdr:grpSpPr>
      <xdr:sp macro="" textlink="">
        <xdr:nvSpPr>
          <xdr:cNvPr id="83" name="Tekstvak 2">
            <a:extLst>
              <a:ext uri="{FF2B5EF4-FFF2-40B4-BE49-F238E27FC236}">
                <a16:creationId xmlns:a16="http://schemas.microsoft.com/office/drawing/2014/main" id="{BCE30655-C95E-4D8F-B459-AD8080576947}"/>
              </a:ext>
            </a:extLst>
          </xdr:cNvPr>
          <xdr:cNvSpPr txBox="1">
            <a:spLocks noChangeArrowheads="1"/>
          </xdr:cNvSpPr>
        </xdr:nvSpPr>
        <xdr:spPr bwMode="auto">
          <a:xfrm rot="5400000">
            <a:off x="2600643" y="3366929"/>
            <a:ext cx="871220" cy="252095"/>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nl-NL" sz="1100" b="1">
                <a:effectLst/>
                <a:latin typeface="Calibri" panose="020F0502020204030204" pitchFamily="34" charset="0"/>
                <a:ea typeface="Calibri" panose="020F0502020204030204" pitchFamily="34" charset="0"/>
                <a:cs typeface="Calibri" panose="020F0502020204030204" pitchFamily="34" charset="0"/>
              </a:rPr>
              <a:t>x ton</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84" name="Pijl: U-vormig 83">
            <a:extLst>
              <a:ext uri="{FF2B5EF4-FFF2-40B4-BE49-F238E27FC236}">
                <a16:creationId xmlns:a16="http://schemas.microsoft.com/office/drawing/2014/main" id="{00BE7D5D-E0D4-49A9-B459-D9B818A6A74E}"/>
              </a:ext>
            </a:extLst>
          </xdr:cNvPr>
          <xdr:cNvSpPr/>
        </xdr:nvSpPr>
        <xdr:spPr>
          <a:xfrm rot="16200000" flipV="1">
            <a:off x="1224122" y="2861944"/>
            <a:ext cx="4392295" cy="542290"/>
          </a:xfrm>
          <a:prstGeom prst="uturnArrow">
            <a:avLst>
              <a:gd name="adj1" fmla="val 13560"/>
              <a:gd name="adj2" fmla="val 25000"/>
              <a:gd name="adj3" fmla="val 25787"/>
              <a:gd name="adj4" fmla="val 51985"/>
              <a:gd name="adj5" fmla="val 100000"/>
            </a:avLst>
          </a:prstGeom>
          <a:solidFill>
            <a:schemeClr val="accent6">
              <a:lumMod val="60000"/>
              <a:lumOff val="40000"/>
            </a:schemeClr>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sp macro="" textlink="">
        <xdr:nvSpPr>
          <xdr:cNvPr id="85" name="Pijl: U-vormig 84">
            <a:extLst>
              <a:ext uri="{FF2B5EF4-FFF2-40B4-BE49-F238E27FC236}">
                <a16:creationId xmlns:a16="http://schemas.microsoft.com/office/drawing/2014/main" id="{B408DB53-2E51-4BFE-BC28-942FFCE88AD6}"/>
              </a:ext>
            </a:extLst>
          </xdr:cNvPr>
          <xdr:cNvSpPr/>
        </xdr:nvSpPr>
        <xdr:spPr>
          <a:xfrm rot="16200000" flipV="1">
            <a:off x="-156686" y="3476625"/>
            <a:ext cx="5621020" cy="542290"/>
          </a:xfrm>
          <a:prstGeom prst="uturnArrow">
            <a:avLst>
              <a:gd name="adj1" fmla="val 13560"/>
              <a:gd name="adj2" fmla="val 25000"/>
              <a:gd name="adj3" fmla="val 25787"/>
              <a:gd name="adj4" fmla="val 48472"/>
              <a:gd name="adj5" fmla="val 76574"/>
            </a:avLst>
          </a:prstGeom>
          <a:solidFill>
            <a:schemeClr val="accent1">
              <a:lumMod val="60000"/>
              <a:lumOff val="40000"/>
            </a:schemeClr>
          </a:solidFill>
          <a:ln>
            <a:solidFill>
              <a:schemeClr val="accent1">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cxnSp macro="">
        <xdr:nvCxnSpPr>
          <xdr:cNvPr id="86" name="Verbindingslijn: gebogen 85">
            <a:extLst>
              <a:ext uri="{FF2B5EF4-FFF2-40B4-BE49-F238E27FC236}">
                <a16:creationId xmlns:a16="http://schemas.microsoft.com/office/drawing/2014/main" id="{9DCBB426-06F7-42FE-9EE3-B226227B2A68}"/>
              </a:ext>
            </a:extLst>
          </xdr:cNvPr>
          <xdr:cNvCxnSpPr/>
        </xdr:nvCxnSpPr>
        <xdr:spPr>
          <a:xfrm rot="5400000">
            <a:off x="-143352" y="1986915"/>
            <a:ext cx="3448050" cy="45719"/>
          </a:xfrm>
          <a:prstGeom prst="bentConnector3">
            <a:avLst/>
          </a:prstGeom>
        </xdr:spPr>
        <xdr:style>
          <a:lnRef idx="1">
            <a:schemeClr val="accent1"/>
          </a:lnRef>
          <a:fillRef idx="0">
            <a:schemeClr val="accent1"/>
          </a:fillRef>
          <a:effectRef idx="0">
            <a:schemeClr val="accent1"/>
          </a:effectRef>
          <a:fontRef idx="minor">
            <a:schemeClr val="tx1"/>
          </a:fontRef>
        </xdr:style>
      </xdr:cxnSp>
      <xdr:sp macro="" textlink="">
        <xdr:nvSpPr>
          <xdr:cNvPr id="87" name="Tekstvak 2">
            <a:extLst>
              <a:ext uri="{FF2B5EF4-FFF2-40B4-BE49-F238E27FC236}">
                <a16:creationId xmlns:a16="http://schemas.microsoft.com/office/drawing/2014/main" id="{51D8C3B4-70CF-46D7-8866-6A7ED23631D2}"/>
              </a:ext>
            </a:extLst>
          </xdr:cNvPr>
          <xdr:cNvSpPr txBox="1">
            <a:spLocks noChangeArrowheads="1"/>
          </xdr:cNvSpPr>
        </xdr:nvSpPr>
        <xdr:spPr bwMode="auto">
          <a:xfrm rot="16200000">
            <a:off x="-965835" y="2872264"/>
            <a:ext cx="2199005" cy="267335"/>
          </a:xfrm>
          <a:prstGeom prst="rect">
            <a:avLst/>
          </a:prstGeom>
          <a:solidFill>
            <a:srgbClr val="FFFFFF"/>
          </a:solid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en-GB" sz="1100" b="1">
                <a:effectLst/>
                <a:latin typeface="Calibri" panose="020F0502020204030204" pitchFamily="34" charset="0"/>
                <a:ea typeface="Calibri" panose="020F0502020204030204" pitchFamily="34" charset="0"/>
                <a:cs typeface="Calibri" panose="020F0502020204030204" pitchFamily="34" charset="0"/>
              </a:rPr>
              <a:t>€ lump sum </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88" name="Rechthoek: afgeronde hoeken 87">
            <a:extLst>
              <a:ext uri="{FF2B5EF4-FFF2-40B4-BE49-F238E27FC236}">
                <a16:creationId xmlns:a16="http://schemas.microsoft.com/office/drawing/2014/main" id="{8A7F8147-5A7B-4125-BFC7-E2A96C018357}"/>
              </a:ext>
            </a:extLst>
          </xdr:cNvPr>
          <xdr:cNvSpPr/>
        </xdr:nvSpPr>
        <xdr:spPr>
          <a:xfrm>
            <a:off x="738664" y="3648075"/>
            <a:ext cx="1680845" cy="3400425"/>
          </a:xfrm>
          <a:prstGeom prst="round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0"/>
              </a:spcAft>
            </a:pPr>
            <a:r>
              <a:rPr lang="nl-NL" sz="1100">
                <a:effectLst/>
                <a:ea typeface="Calibri" panose="020F0502020204030204" pitchFamily="34" charset="0"/>
                <a:cs typeface="Times New Roman" panose="02020603050405020304" pitchFamily="18" charset="0"/>
              </a:rPr>
              <a:t> </a:t>
            </a:r>
          </a:p>
          <a:p>
            <a:pPr algn="ctr">
              <a:lnSpc>
                <a:spcPct val="107000"/>
              </a:lnSpc>
              <a:spcAft>
                <a:spcPts val="0"/>
              </a:spcAft>
            </a:pPr>
            <a:r>
              <a:rPr lang="en-GB" sz="1100">
                <a:effectLst/>
                <a:ea typeface="Calibri" panose="020F0502020204030204" pitchFamily="34" charset="0"/>
                <a:cs typeface="Times New Roman" panose="02020603050405020304" pitchFamily="18" charset="0"/>
              </a:rPr>
              <a:t>Country A:</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Average 0,08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TOTAL:  52,3 MIO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xdr:txBody>
      </xdr:sp>
      <xdr:sp macro="" textlink="">
        <xdr:nvSpPr>
          <xdr:cNvPr id="89" name="Rechthoek: afgeronde hoeken 88">
            <a:extLst>
              <a:ext uri="{FF2B5EF4-FFF2-40B4-BE49-F238E27FC236}">
                <a16:creationId xmlns:a16="http://schemas.microsoft.com/office/drawing/2014/main" id="{E19A7372-CD3D-40B5-930D-1A3AD4632EEB}"/>
              </a:ext>
            </a:extLst>
          </xdr:cNvPr>
          <xdr:cNvSpPr/>
        </xdr:nvSpPr>
        <xdr:spPr>
          <a:xfrm>
            <a:off x="838677" y="2219325"/>
            <a:ext cx="1495425" cy="6381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Implementing party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effectLst/>
                <a:ea typeface="Calibri" panose="020F0502020204030204" pitchFamily="34" charset="0"/>
                <a:cs typeface="Times New Roman" panose="02020603050405020304" pitchFamily="18" charset="0"/>
              </a:rPr>
              <a:t>(e.g. local NGO or local coffee trader)</a:t>
            </a:r>
            <a:endParaRPr lang="nl-NL" sz="1100">
              <a:effectLst/>
              <a:ea typeface="Calibri" panose="020F0502020204030204" pitchFamily="34" charset="0"/>
              <a:cs typeface="Times New Roman" panose="02020603050405020304" pitchFamily="18" charset="0"/>
            </a:endParaRPr>
          </a:p>
        </xdr:txBody>
      </xdr:sp>
      <xdr:sp macro="" textlink="">
        <xdr:nvSpPr>
          <xdr:cNvPr id="90" name="Rechthoek: afgeronde hoeken 89">
            <a:extLst>
              <a:ext uri="{FF2B5EF4-FFF2-40B4-BE49-F238E27FC236}">
                <a16:creationId xmlns:a16="http://schemas.microsoft.com/office/drawing/2014/main" id="{AB7C3C37-397F-4159-86E7-BE05A6E36C30}"/>
              </a:ext>
            </a:extLst>
          </xdr:cNvPr>
          <xdr:cNvSpPr/>
        </xdr:nvSpPr>
        <xdr:spPr>
          <a:xfrm>
            <a:off x="838677" y="3786187"/>
            <a:ext cx="1452245" cy="747712"/>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X</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0,06 kg CO2 / kg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2E74B5"/>
                </a:solidFill>
                <a:effectLst/>
                <a:ea typeface="Calibri" panose="020F0502020204030204" pitchFamily="34" charset="0"/>
                <a:cs typeface="Times New Roman" panose="02020603050405020304" pitchFamily="18" charset="0"/>
              </a:rPr>
              <a:t>TOTAL: 500.000 kg</a:t>
            </a:r>
            <a:endParaRPr lang="nl-NL" sz="1100">
              <a:effectLst/>
              <a:ea typeface="Calibri" panose="020F0502020204030204" pitchFamily="34" charset="0"/>
              <a:cs typeface="Times New Roman" panose="02020603050405020304" pitchFamily="18" charset="0"/>
            </a:endParaRPr>
          </a:p>
        </xdr:txBody>
      </xdr:sp>
      <xdr:sp macro="" textlink="">
        <xdr:nvSpPr>
          <xdr:cNvPr id="91" name="Rechthoek: afgeronde hoeken 90">
            <a:extLst>
              <a:ext uri="{FF2B5EF4-FFF2-40B4-BE49-F238E27FC236}">
                <a16:creationId xmlns:a16="http://schemas.microsoft.com/office/drawing/2014/main" id="{CED6BB7E-DEA5-4132-8034-434C7E9E8C77}"/>
              </a:ext>
            </a:extLst>
          </xdr:cNvPr>
          <xdr:cNvSpPr/>
        </xdr:nvSpPr>
        <xdr:spPr>
          <a:xfrm>
            <a:off x="829152" y="5438775"/>
            <a:ext cx="1452563" cy="719138"/>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Z</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0,07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2E74B5"/>
                </a:solidFill>
                <a:effectLst/>
                <a:ea typeface="Calibri" panose="020F0502020204030204" pitchFamily="34" charset="0"/>
                <a:cs typeface="Times New Roman" panose="02020603050405020304" pitchFamily="18" charset="0"/>
              </a:rPr>
              <a:t>TOTAL: 800.000 kg</a:t>
            </a:r>
            <a:endParaRPr lang="nl-NL" sz="1100">
              <a:effectLst/>
              <a:ea typeface="Calibri" panose="020F0502020204030204" pitchFamily="34" charset="0"/>
              <a:cs typeface="Times New Roman" panose="02020603050405020304" pitchFamily="18" charset="0"/>
            </a:endParaRPr>
          </a:p>
        </xdr:txBody>
      </xdr:sp>
      <xdr:sp macro="" textlink="">
        <xdr:nvSpPr>
          <xdr:cNvPr id="92" name="Rechthoek: afgeronde hoeken 91">
            <a:extLst>
              <a:ext uri="{FF2B5EF4-FFF2-40B4-BE49-F238E27FC236}">
                <a16:creationId xmlns:a16="http://schemas.microsoft.com/office/drawing/2014/main" id="{5ED3EED1-FBCD-40C5-828B-9098A991CF8F}"/>
              </a:ext>
            </a:extLst>
          </xdr:cNvPr>
          <xdr:cNvSpPr/>
        </xdr:nvSpPr>
        <xdr:spPr>
          <a:xfrm>
            <a:off x="838677" y="4610100"/>
            <a:ext cx="1452245" cy="757238"/>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44546A"/>
                </a:solidFill>
                <a:effectLst/>
                <a:ea typeface="Calibri" panose="020F0502020204030204" pitchFamily="34" charset="0"/>
                <a:cs typeface="Times New Roman" panose="02020603050405020304" pitchFamily="18" charset="0"/>
              </a:rPr>
              <a:t>Insetting project Y</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44546A"/>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44546A"/>
                </a:solidFill>
                <a:effectLst/>
                <a:ea typeface="Calibri" panose="020F0502020204030204" pitchFamily="34" charset="0"/>
                <a:cs typeface="Times New Roman" panose="02020603050405020304" pitchFamily="18" charset="0"/>
              </a:rPr>
              <a:t>0,05 kg CO2 / kg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2E74B5"/>
                </a:solidFill>
                <a:effectLst/>
                <a:ea typeface="Calibri" panose="020F0502020204030204" pitchFamily="34" charset="0"/>
                <a:cs typeface="Times New Roman" panose="02020603050405020304" pitchFamily="18" charset="0"/>
              </a:rPr>
              <a:t>TOTAL: 1.000.000 kg</a:t>
            </a:r>
            <a:endParaRPr lang="nl-NL" sz="1100">
              <a:effectLst/>
              <a:ea typeface="Calibri" panose="020F0502020204030204" pitchFamily="34" charset="0"/>
              <a:cs typeface="Times New Roman" panose="02020603050405020304" pitchFamily="18" charset="0"/>
            </a:endParaRPr>
          </a:p>
        </xdr:txBody>
      </xdr:sp>
      <xdr:sp macro="" textlink="">
        <xdr:nvSpPr>
          <xdr:cNvPr id="93" name="Rechthoek: afgeronde hoeken 92">
            <a:extLst>
              <a:ext uri="{FF2B5EF4-FFF2-40B4-BE49-F238E27FC236}">
                <a16:creationId xmlns:a16="http://schemas.microsoft.com/office/drawing/2014/main" id="{7F2A4788-F017-423D-B484-ADF127C5F438}"/>
              </a:ext>
            </a:extLst>
          </xdr:cNvPr>
          <xdr:cNvSpPr/>
        </xdr:nvSpPr>
        <xdr:spPr>
          <a:xfrm>
            <a:off x="477" y="0"/>
            <a:ext cx="828675"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sp macro="" textlink="">
        <xdr:nvSpPr>
          <xdr:cNvPr id="94" name="Rechthoek: afgeronde hoeken 93">
            <a:extLst>
              <a:ext uri="{FF2B5EF4-FFF2-40B4-BE49-F238E27FC236}">
                <a16:creationId xmlns:a16="http://schemas.microsoft.com/office/drawing/2014/main" id="{0654E132-7BED-42B5-A3CC-D4F1C4619AD3}"/>
              </a:ext>
            </a:extLst>
          </xdr:cNvPr>
          <xdr:cNvSpPr/>
        </xdr:nvSpPr>
        <xdr:spPr>
          <a:xfrm>
            <a:off x="1100614" y="0"/>
            <a:ext cx="919163"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sp macro="" textlink="">
        <xdr:nvSpPr>
          <xdr:cNvPr id="95" name="Rechthoek: afgeronde hoeken 94">
            <a:extLst>
              <a:ext uri="{FF2B5EF4-FFF2-40B4-BE49-F238E27FC236}">
                <a16:creationId xmlns:a16="http://schemas.microsoft.com/office/drawing/2014/main" id="{35B4DC9A-15C3-4071-B129-74FEB1907363}"/>
              </a:ext>
            </a:extLst>
          </xdr:cNvPr>
          <xdr:cNvSpPr/>
        </xdr:nvSpPr>
        <xdr:spPr>
          <a:xfrm>
            <a:off x="2286477" y="0"/>
            <a:ext cx="828675" cy="38576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Retailer</a:t>
            </a:r>
            <a:endParaRPr lang="nl-NL" sz="1100">
              <a:effectLst/>
              <a:ea typeface="Calibri" panose="020F0502020204030204" pitchFamily="34" charset="0"/>
              <a:cs typeface="Times New Roman" panose="02020603050405020304" pitchFamily="18" charset="0"/>
            </a:endParaRPr>
          </a:p>
        </xdr:txBody>
      </xdr:sp>
      <xdr:cxnSp macro="">
        <xdr:nvCxnSpPr>
          <xdr:cNvPr id="96" name="Rechte verbindingslijn 95">
            <a:extLst>
              <a:ext uri="{FF2B5EF4-FFF2-40B4-BE49-F238E27FC236}">
                <a16:creationId xmlns:a16="http://schemas.microsoft.com/office/drawing/2014/main" id="{B9C9AAEC-4F12-45E7-BBAC-9B9E712405D4}"/>
              </a:ext>
            </a:extLst>
          </xdr:cNvPr>
          <xdr:cNvCxnSpPr/>
        </xdr:nvCxnSpPr>
        <xdr:spPr>
          <a:xfrm>
            <a:off x="429102" y="285750"/>
            <a:ext cx="1171575" cy="375920"/>
          </a:xfrm>
          <a:prstGeom prst="line">
            <a:avLst/>
          </a:prstGeom>
        </xdr:spPr>
        <xdr:style>
          <a:lnRef idx="1">
            <a:schemeClr val="accent1"/>
          </a:lnRef>
          <a:fillRef idx="0">
            <a:schemeClr val="accent1"/>
          </a:fillRef>
          <a:effectRef idx="0">
            <a:schemeClr val="accent1"/>
          </a:effectRef>
          <a:fontRef idx="minor">
            <a:schemeClr val="tx1"/>
          </a:fontRef>
        </xdr:style>
      </xdr:cxnSp>
      <xdr:cxnSp macro="">
        <xdr:nvCxnSpPr>
          <xdr:cNvPr id="97" name="Rechte verbindingslijn 96">
            <a:extLst>
              <a:ext uri="{FF2B5EF4-FFF2-40B4-BE49-F238E27FC236}">
                <a16:creationId xmlns:a16="http://schemas.microsoft.com/office/drawing/2014/main" id="{F17ED7FA-2EB5-4617-A026-2D6D93A173A6}"/>
              </a:ext>
            </a:extLst>
          </xdr:cNvPr>
          <xdr:cNvCxnSpPr/>
        </xdr:nvCxnSpPr>
        <xdr:spPr>
          <a:xfrm flipH="1">
            <a:off x="1600677" y="285750"/>
            <a:ext cx="1083945" cy="376238"/>
          </a:xfrm>
          <a:prstGeom prst="line">
            <a:avLst/>
          </a:prstGeom>
        </xdr:spPr>
        <xdr:style>
          <a:lnRef idx="1">
            <a:schemeClr val="accent1"/>
          </a:lnRef>
          <a:fillRef idx="0">
            <a:schemeClr val="accent1"/>
          </a:fillRef>
          <a:effectRef idx="0">
            <a:schemeClr val="accent1"/>
          </a:effectRef>
          <a:fontRef idx="minor">
            <a:schemeClr val="tx1"/>
          </a:fontRef>
        </xdr:style>
      </xdr:cxnSp>
      <xdr:sp macro="" textlink="">
        <xdr:nvSpPr>
          <xdr:cNvPr id="98" name="Pijl: U-vormig 97">
            <a:extLst>
              <a:ext uri="{FF2B5EF4-FFF2-40B4-BE49-F238E27FC236}">
                <a16:creationId xmlns:a16="http://schemas.microsoft.com/office/drawing/2014/main" id="{988AD8B8-3A6F-418A-9AE7-D1994471E9D6}"/>
              </a:ext>
            </a:extLst>
          </xdr:cNvPr>
          <xdr:cNvSpPr/>
        </xdr:nvSpPr>
        <xdr:spPr>
          <a:xfrm rot="5400000" flipV="1">
            <a:off x="-1343501" y="2723198"/>
            <a:ext cx="3975577" cy="644525"/>
          </a:xfrm>
          <a:prstGeom prst="uturnArrow">
            <a:avLst>
              <a:gd name="adj1" fmla="val 12821"/>
              <a:gd name="adj2" fmla="val 25000"/>
              <a:gd name="adj3" fmla="val 26526"/>
              <a:gd name="adj4" fmla="val 48472"/>
              <a:gd name="adj5" fmla="val 76574"/>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nl-NL"/>
          </a:p>
        </xdr:txBody>
      </xdr:sp>
      <xdr:sp macro="" textlink="">
        <xdr:nvSpPr>
          <xdr:cNvPr id="99" name="Rechthoek: afgeronde hoeken 98">
            <a:extLst>
              <a:ext uri="{FF2B5EF4-FFF2-40B4-BE49-F238E27FC236}">
                <a16:creationId xmlns:a16="http://schemas.microsoft.com/office/drawing/2014/main" id="{92CD7236-AB31-4FBE-BA3D-C344B92F6AEA}"/>
              </a:ext>
            </a:extLst>
          </xdr:cNvPr>
          <xdr:cNvSpPr/>
        </xdr:nvSpPr>
        <xdr:spPr>
          <a:xfrm>
            <a:off x="591027" y="661987"/>
            <a:ext cx="1944000" cy="8748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effectLst/>
                <a:ea typeface="Calibri" panose="020F0502020204030204" pitchFamily="34" charset="0"/>
                <a:cs typeface="Times New Roman" panose="02020603050405020304" pitchFamily="18" charset="0"/>
              </a:rPr>
              <a:t>Certificate Owner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effectLst/>
                <a:ea typeface="Calibri" panose="020F0502020204030204" pitchFamily="34" charset="0"/>
                <a:cs typeface="Times New Roman" panose="02020603050405020304" pitchFamily="18" charset="0"/>
              </a:rPr>
              <a:t>(e.g. coffee roaster)</a:t>
            </a:r>
            <a:endParaRPr lang="nl-NL" sz="1100">
              <a:effectLst/>
              <a:ea typeface="Calibri" panose="020F0502020204030204" pitchFamily="34" charset="0"/>
              <a:cs typeface="Times New Roman" panose="02020603050405020304" pitchFamily="18" charset="0"/>
            </a:endParaRPr>
          </a:p>
        </xdr:txBody>
      </xdr:sp>
      <xdr:sp macro="" textlink="">
        <xdr:nvSpPr>
          <xdr:cNvPr id="100" name="Tekstvak 2">
            <a:extLst>
              <a:ext uri="{FF2B5EF4-FFF2-40B4-BE49-F238E27FC236}">
                <a16:creationId xmlns:a16="http://schemas.microsoft.com/office/drawing/2014/main" id="{D74BECD1-E24E-4E00-BD51-40638B0A2F74}"/>
              </a:ext>
            </a:extLst>
          </xdr:cNvPr>
          <xdr:cNvSpPr txBox="1">
            <a:spLocks noChangeArrowheads="1"/>
          </xdr:cNvSpPr>
        </xdr:nvSpPr>
        <xdr:spPr bwMode="auto">
          <a:xfrm rot="5400000">
            <a:off x="3381852" y="3409949"/>
            <a:ext cx="871220" cy="25209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nl-NL" sz="1100" b="1">
                <a:effectLst/>
                <a:latin typeface="Calibri" panose="020F0502020204030204" pitchFamily="34" charset="0"/>
                <a:ea typeface="Calibri" panose="020F0502020204030204" pitchFamily="34" charset="0"/>
                <a:cs typeface="Calibri" panose="020F0502020204030204" pitchFamily="34" charset="0"/>
              </a:rPr>
              <a:t>y ton</a:t>
            </a:r>
            <a:endParaRPr lang="nl-NL"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101" name="Ovaal 100">
            <a:extLst>
              <a:ext uri="{FF2B5EF4-FFF2-40B4-BE49-F238E27FC236}">
                <a16:creationId xmlns:a16="http://schemas.microsoft.com/office/drawing/2014/main" id="{D065675E-ABF8-4167-A5CA-887A8530EBC7}"/>
              </a:ext>
            </a:extLst>
          </xdr:cNvPr>
          <xdr:cNvSpPr/>
        </xdr:nvSpPr>
        <xdr:spPr>
          <a:xfrm>
            <a:off x="3000852" y="1323975"/>
            <a:ext cx="442913" cy="461962"/>
          </a:xfrm>
          <a:prstGeom prst="ellipse">
            <a:avLst/>
          </a:prstGeom>
          <a:ln w="28575" cmpd="sng"/>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nl-NL" sz="1400" b="1">
                <a:effectLst/>
                <a:latin typeface="Bookman Old Style" panose="02050604050505020204" pitchFamily="18" charset="0"/>
                <a:ea typeface="Calibri" panose="020F0502020204030204" pitchFamily="34" charset="0"/>
                <a:cs typeface="Times New Roman" panose="02020603050405020304" pitchFamily="18" charset="0"/>
              </a:rPr>
              <a:t>3</a:t>
            </a:r>
            <a:endParaRPr lang="nl-NL" sz="1100">
              <a:effectLst/>
              <a:ea typeface="Calibri" panose="020F0502020204030204" pitchFamily="34" charset="0"/>
              <a:cs typeface="Times New Roman" panose="02020603050405020304" pitchFamily="18" charset="0"/>
            </a:endParaRPr>
          </a:p>
        </xdr:txBody>
      </xdr:sp>
      <xdr:sp macro="" textlink="">
        <xdr:nvSpPr>
          <xdr:cNvPr id="102" name="Rechthoek: afgeronde hoeken 101">
            <a:extLst>
              <a:ext uri="{FF2B5EF4-FFF2-40B4-BE49-F238E27FC236}">
                <a16:creationId xmlns:a16="http://schemas.microsoft.com/office/drawing/2014/main" id="{1C8E4D2F-C602-4DF0-95F0-191F2B4B9203}"/>
              </a:ext>
            </a:extLst>
          </xdr:cNvPr>
          <xdr:cNvSpPr/>
        </xdr:nvSpPr>
        <xdr:spPr>
          <a:xfrm>
            <a:off x="3148489" y="4295775"/>
            <a:ext cx="1680845" cy="2752725"/>
          </a:xfrm>
          <a:prstGeom prst="roundRect">
            <a:avLst/>
          </a:prstGeom>
          <a:solidFill>
            <a:schemeClr val="accent6">
              <a:lumMod val="75000"/>
            </a:schemeClr>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r">
              <a:lnSpc>
                <a:spcPct val="107000"/>
              </a:lnSpc>
              <a:spcAft>
                <a:spcPts val="800"/>
              </a:spcAft>
            </a:pP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gn="r">
              <a:lnSpc>
                <a:spcPct val="107000"/>
              </a:lnSpc>
              <a:spcAft>
                <a:spcPts val="800"/>
              </a:spcAft>
            </a:pPr>
            <a:r>
              <a:rPr lang="nl-NL" sz="1100">
                <a:effectLst/>
                <a:ea typeface="Calibri" panose="020F0502020204030204" pitchFamily="34" charset="0"/>
                <a:cs typeface="Times New Roman" panose="02020603050405020304" pitchFamily="18" charset="0"/>
              </a:rPr>
              <a:t> </a:t>
            </a:r>
          </a:p>
          <a:p>
            <a:pPr>
              <a:lnSpc>
                <a:spcPct val="107000"/>
              </a:lnSpc>
              <a:spcAft>
                <a:spcPts val="0"/>
              </a:spcAft>
            </a:pPr>
            <a:r>
              <a:rPr lang="nl-NL" sz="1100">
                <a:effectLst/>
                <a:ea typeface="Calibri" panose="020F0502020204030204" pitchFamily="34" charset="0"/>
                <a:cs typeface="Times New Roman" panose="02020603050405020304" pitchFamily="18" charset="0"/>
              </a:rPr>
              <a:t> </a:t>
            </a:r>
          </a:p>
          <a:p>
            <a:pPr>
              <a:lnSpc>
                <a:spcPct val="107000"/>
              </a:lnSpc>
              <a:spcAft>
                <a:spcPts val="0"/>
              </a:spcAft>
            </a:pPr>
            <a:r>
              <a:rPr lang="nl-NL" sz="1100">
                <a:effectLst/>
                <a:ea typeface="Calibri" panose="020F0502020204030204" pitchFamily="34" charset="0"/>
                <a:cs typeface="Times New Roman" panose="02020603050405020304" pitchFamily="18" charset="0"/>
              </a:rPr>
              <a:t> </a:t>
            </a:r>
          </a:p>
          <a:p>
            <a:pPr>
              <a:lnSpc>
                <a:spcPct val="107000"/>
              </a:lnSpc>
              <a:spcAft>
                <a:spcPts val="0"/>
              </a:spcAft>
            </a:pPr>
            <a:r>
              <a:rPr lang="nl-NL" sz="8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nSpc>
                <a:spcPct val="107000"/>
              </a:lnSpc>
              <a:spcAft>
                <a:spcPts val="0"/>
              </a:spcAft>
            </a:pPr>
            <a:r>
              <a:rPr lang="nl-NL" sz="9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1100">
                <a:effectLst/>
                <a:ea typeface="Calibri" panose="020F0502020204030204" pitchFamily="34" charset="0"/>
                <a:cs typeface="Times New Roman" panose="02020603050405020304" pitchFamily="18" charset="0"/>
              </a:rPr>
              <a:t>Country B:</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effectLst/>
                <a:ea typeface="Calibri" panose="020F0502020204030204" pitchFamily="34" charset="0"/>
                <a:cs typeface="Times New Roman" panose="02020603050405020304" pitchFamily="18" charset="0"/>
              </a:rPr>
              <a:t>Average 0,11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FFFFFF"/>
                </a:solidFill>
                <a:effectLst/>
                <a:ea typeface="Calibri" panose="020F0502020204030204" pitchFamily="34" charset="0"/>
                <a:cs typeface="Times New Roman" panose="02020603050405020304" pitchFamily="18" charset="0"/>
              </a:rPr>
              <a:t>TOTAL: 20 MIO KG</a:t>
            </a:r>
            <a:endParaRPr lang="nl-NL" sz="1100">
              <a:effectLst/>
              <a:ea typeface="Calibri" panose="020F0502020204030204" pitchFamily="34" charset="0"/>
              <a:cs typeface="Times New Roman" panose="02020603050405020304" pitchFamily="18" charset="0"/>
            </a:endParaRPr>
          </a:p>
          <a:p>
            <a:pPr algn="ct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r">
              <a:lnSpc>
                <a:spcPct val="107000"/>
              </a:lnSpc>
              <a:spcAft>
                <a:spcPts val="800"/>
              </a:spcAft>
            </a:pPr>
            <a:r>
              <a:rPr lang="en-GB" sz="11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xdr:txBody>
      </xdr:sp>
      <xdr:sp macro="" textlink="">
        <xdr:nvSpPr>
          <xdr:cNvPr id="103" name="Rechthoek: afgeronde hoeken 102">
            <a:extLst>
              <a:ext uri="{FF2B5EF4-FFF2-40B4-BE49-F238E27FC236}">
                <a16:creationId xmlns:a16="http://schemas.microsoft.com/office/drawing/2014/main" id="{59178523-74ED-42AF-9D34-835F762DBE07}"/>
              </a:ext>
            </a:extLst>
          </xdr:cNvPr>
          <xdr:cNvSpPr/>
        </xdr:nvSpPr>
        <xdr:spPr>
          <a:xfrm>
            <a:off x="3277077" y="5367337"/>
            <a:ext cx="1452245" cy="723900"/>
          </a:xfrm>
          <a:prstGeom prst="roundRect">
            <a:avLst/>
          </a:prstGeom>
          <a:solidFill>
            <a:schemeClr val="bg1"/>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538135"/>
                </a:solidFill>
                <a:effectLst/>
                <a:ea typeface="Calibri" panose="020F0502020204030204" pitchFamily="34" charset="0"/>
                <a:cs typeface="Times New Roman" panose="02020603050405020304" pitchFamily="18" charset="0"/>
              </a:rPr>
              <a:t>Insetting project K</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70AD47"/>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70AD47"/>
                </a:solidFill>
                <a:effectLst/>
                <a:ea typeface="Calibri" panose="020F0502020204030204" pitchFamily="34" charset="0"/>
                <a:cs typeface="Times New Roman" panose="02020603050405020304" pitchFamily="18" charset="0"/>
              </a:rPr>
              <a:t>0,10 kg CO2 /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538135"/>
                </a:solidFill>
                <a:effectLst/>
                <a:ea typeface="Calibri" panose="020F0502020204030204" pitchFamily="34" charset="0"/>
                <a:cs typeface="Times New Roman" panose="02020603050405020304" pitchFamily="18" charset="0"/>
              </a:rPr>
              <a:t>TOTAL: 1.000.000 kg</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a:solidFill>
                  <a:srgbClr val="538135"/>
                </a:solidFill>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xdr:txBody>
      </xdr:sp>
      <xdr:sp macro="" textlink="">
        <xdr:nvSpPr>
          <xdr:cNvPr id="104" name="Rechthoek: afgeronde hoeken 103">
            <a:extLst>
              <a:ext uri="{FF2B5EF4-FFF2-40B4-BE49-F238E27FC236}">
                <a16:creationId xmlns:a16="http://schemas.microsoft.com/office/drawing/2014/main" id="{F1AF5249-F4AA-4148-AE0C-58AF64168A71}"/>
              </a:ext>
            </a:extLst>
          </xdr:cNvPr>
          <xdr:cNvSpPr/>
        </xdr:nvSpPr>
        <xdr:spPr>
          <a:xfrm>
            <a:off x="3277077" y="4533900"/>
            <a:ext cx="1452245" cy="724217"/>
          </a:xfrm>
          <a:prstGeom prst="roundRect">
            <a:avLst/>
          </a:prstGeom>
          <a:solidFill>
            <a:schemeClr val="bg1"/>
          </a:solidFill>
          <a:ln>
            <a:solidFill>
              <a:schemeClr val="accent6">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0"/>
              </a:spcAft>
            </a:pPr>
            <a:r>
              <a:rPr lang="en-GB" sz="1100" b="1">
                <a:solidFill>
                  <a:srgbClr val="538135"/>
                </a:solidFill>
                <a:effectLst/>
                <a:ea typeface="Calibri" panose="020F0502020204030204" pitchFamily="34" charset="0"/>
                <a:cs typeface="Times New Roman" panose="02020603050405020304" pitchFamily="18" charset="0"/>
              </a:rPr>
              <a:t>Insetting project L</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700">
                <a:solidFill>
                  <a:srgbClr val="70AD47"/>
                </a:solidFill>
                <a:effectLst/>
                <a:ea typeface="Calibri" panose="020F0502020204030204" pitchFamily="34" charset="0"/>
                <a:cs typeface="Times New Roman" panose="02020603050405020304" pitchFamily="18" charset="0"/>
              </a:rPr>
              <a:t>(climate smart coffee project)</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70AD47"/>
                </a:solidFill>
                <a:effectLst/>
                <a:ea typeface="Calibri" panose="020F0502020204030204" pitchFamily="34" charset="0"/>
                <a:cs typeface="Times New Roman" panose="02020603050405020304" pitchFamily="18" charset="0"/>
              </a:rPr>
              <a:t>0,11 kg CO2 / kg</a:t>
            </a:r>
            <a:r>
              <a:rPr lang="en-GB" sz="800">
                <a:effectLst/>
                <a:ea typeface="Calibri" panose="020F0502020204030204" pitchFamily="34" charset="0"/>
                <a:cs typeface="Times New Roman" panose="02020603050405020304" pitchFamily="18" charset="0"/>
              </a:rPr>
              <a:t> </a:t>
            </a:r>
            <a:endParaRPr lang="nl-NL" sz="1100">
              <a:effectLst/>
              <a:ea typeface="Calibri" panose="020F0502020204030204" pitchFamily="34" charset="0"/>
              <a:cs typeface="Times New Roman" panose="02020603050405020304" pitchFamily="18" charset="0"/>
            </a:endParaRPr>
          </a:p>
          <a:p>
            <a:pPr algn="ctr">
              <a:lnSpc>
                <a:spcPct val="107000"/>
              </a:lnSpc>
              <a:spcAft>
                <a:spcPts val="0"/>
              </a:spcAft>
            </a:pPr>
            <a:r>
              <a:rPr lang="en-GB" sz="800" b="1">
                <a:solidFill>
                  <a:srgbClr val="538135"/>
                </a:solidFill>
                <a:effectLst/>
                <a:ea typeface="Calibri" panose="020F0502020204030204" pitchFamily="34" charset="0"/>
                <a:cs typeface="Times New Roman" panose="02020603050405020304" pitchFamily="18" charset="0"/>
              </a:rPr>
              <a:t>TOTAL: 1.000.000 kg</a:t>
            </a:r>
            <a:endParaRPr lang="nl-NL" sz="1100">
              <a:effectLst/>
              <a:ea typeface="Calibri" panose="020F0502020204030204" pitchFamily="34" charset="0"/>
              <a:cs typeface="Times New Roman" panose="02020603050405020304" pitchFamily="18" charset="0"/>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160734</xdr:colOff>
      <xdr:row>40</xdr:row>
      <xdr:rowOff>0</xdr:rowOff>
    </xdr:from>
    <xdr:to>
      <xdr:col>34</xdr:col>
      <xdr:colOff>47627</xdr:colOff>
      <xdr:row>59</xdr:row>
      <xdr:rowOff>9392</xdr:rowOff>
    </xdr:to>
    <xdr:graphicFrame macro="">
      <xdr:nvGraphicFramePr>
        <xdr:cNvPr id="2" name="Grafiek 1">
          <a:extLst>
            <a:ext uri="{FF2B5EF4-FFF2-40B4-BE49-F238E27FC236}">
              <a16:creationId xmlns:a16="http://schemas.microsoft.com/office/drawing/2014/main" id="{961D7943-2659-4605-89CC-16934D9FB4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333374</xdr:colOff>
      <xdr:row>78</xdr:row>
      <xdr:rowOff>488157</xdr:rowOff>
    </xdr:from>
    <xdr:to>
      <xdr:col>34</xdr:col>
      <xdr:colOff>220267</xdr:colOff>
      <xdr:row>99</xdr:row>
      <xdr:rowOff>140361</xdr:rowOff>
    </xdr:to>
    <xdr:graphicFrame macro="">
      <xdr:nvGraphicFramePr>
        <xdr:cNvPr id="5" name="Grafiek 4">
          <a:extLst>
            <a:ext uri="{FF2B5EF4-FFF2-40B4-BE49-F238E27FC236}">
              <a16:creationId xmlns:a16="http://schemas.microsoft.com/office/drawing/2014/main" id="{C5A70F00-80CA-4C6C-A0E8-9515E65398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16</xdr:col>
      <xdr:colOff>325438</xdr:colOff>
      <xdr:row>25</xdr:row>
      <xdr:rowOff>63501</xdr:rowOff>
    </xdr:from>
    <xdr:to>
      <xdr:col>28</xdr:col>
      <xdr:colOff>15877</xdr:colOff>
      <xdr:row>37</xdr:row>
      <xdr:rowOff>150813</xdr:rowOff>
    </xdr:to>
    <xdr:graphicFrame macro="">
      <xdr:nvGraphicFramePr>
        <xdr:cNvPr id="2" name="Grafiek 1">
          <a:extLst>
            <a:ext uri="{FF2B5EF4-FFF2-40B4-BE49-F238E27FC236}">
              <a16:creationId xmlns:a16="http://schemas.microsoft.com/office/drawing/2014/main" id="{D5609C1D-627A-44EE-8C11-8460F6A3C7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https://ghgprotocol.org/standards/scope-3-standard" TargetMode="External"/><Relationship Id="rId2" Type="http://schemas.openxmlformats.org/officeDocument/2006/relationships/hyperlink" Target="https://www.cdp.net/en/reports/downloads/626" TargetMode="External"/><Relationship Id="rId1" Type="http://schemas.openxmlformats.org/officeDocument/2006/relationships/hyperlink" Target="https://ghgprotocol.org/standards/scope-3-standard" TargetMode="External"/><Relationship Id="rId5" Type="http://schemas.openxmlformats.org/officeDocument/2006/relationships/drawing" Target="../drawings/drawing4.xm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www.thinkstep.com/" TargetMode="External"/><Relationship Id="rId3" Type="http://schemas.openxmlformats.org/officeDocument/2006/relationships/hyperlink" Target="https://www.ecoinvent.org/" TargetMode="External"/><Relationship Id="rId7" Type="http://schemas.openxmlformats.org/officeDocument/2006/relationships/hyperlink" Target="https://www.agri-footprint.com/" TargetMode="External"/><Relationship Id="rId2" Type="http://schemas.openxmlformats.org/officeDocument/2006/relationships/hyperlink" Target="https://www.climateneutralgroup.com/wp-content/uploads/2019/04/20190218-CNG-Review_emissiefactoren_2018_2019_toelichting_DEF.pdf" TargetMode="External"/><Relationship Id="rId1" Type="http://schemas.openxmlformats.org/officeDocument/2006/relationships/hyperlink" Target="https://www.gov.uk/government/collections/government-conversion-factors-for-company-reporting" TargetMode="External"/><Relationship Id="rId6" Type="http://schemas.openxmlformats.org/officeDocument/2006/relationships/hyperlink" Target="https://www.ipcc-nggip.iges.or.jp/EFDB/main.php" TargetMode="External"/><Relationship Id="rId5" Type="http://schemas.openxmlformats.org/officeDocument/2006/relationships/hyperlink" Target="https://www.environment.gov.au/system/files/resources/cf13acc9-c660-445e-bd82-3490d74e9d09/files/national-greenhouse-accounts-factors-august-2019.pdf" TargetMode="External"/><Relationship Id="rId4" Type="http://schemas.openxmlformats.org/officeDocument/2006/relationships/hyperlink" Target="https://www.mfe.govt.nz/publications/climate-change/measuring-emissions-guide-organisations-2019-detailed-guide" TargetMode="External"/><Relationship Id="rId9"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s://ec.europa.eu/environment/eussd/smgp/PEFCR_OEFSR_en.htm" TargetMode="External"/><Relationship Id="rId2" Type="http://schemas.openxmlformats.org/officeDocument/2006/relationships/hyperlink" Target="https://ec.europa.eu/environment/eussd/smgp/PEFCR_OEFSR_en.htm" TargetMode="External"/><Relationship Id="rId1" Type="http://schemas.openxmlformats.org/officeDocument/2006/relationships/hyperlink" Target="https://www.co2emissiefactoren.nl/" TargetMode="External"/><Relationship Id="rId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568A5-C3A9-41D8-B4AE-00A8C9209719}">
  <sheetPr>
    <tabColor rgb="FF00B050"/>
    <pageSetUpPr fitToPage="1"/>
  </sheetPr>
  <dimension ref="A1:O66"/>
  <sheetViews>
    <sheetView tabSelected="1" view="pageBreakPreview" zoomScale="60" zoomScaleNormal="60" workbookViewId="0">
      <selection activeCell="AB21" sqref="AB21"/>
    </sheetView>
  </sheetViews>
  <sheetFormatPr defaultRowHeight="14.25"/>
  <cols>
    <col min="1" max="1" width="2.796875" customWidth="1"/>
    <col min="15" max="15" width="3.265625" customWidth="1"/>
  </cols>
  <sheetData>
    <row r="1" spans="1:15" ht="14.65" thickBot="1">
      <c r="A1" s="75"/>
      <c r="B1" s="75"/>
      <c r="C1" s="75"/>
      <c r="D1" s="75"/>
      <c r="E1" s="75"/>
      <c r="F1" s="75"/>
      <c r="G1" s="75"/>
      <c r="H1" s="75"/>
      <c r="I1" s="75"/>
      <c r="J1" s="75"/>
      <c r="K1" s="75"/>
      <c r="L1" s="75"/>
      <c r="M1" s="75"/>
      <c r="N1" s="75"/>
      <c r="O1" s="75"/>
    </row>
    <row r="2" spans="1:15">
      <c r="A2" s="75"/>
      <c r="B2" s="50"/>
      <c r="C2" s="25"/>
      <c r="D2" s="25"/>
      <c r="E2" s="25"/>
      <c r="F2" s="25"/>
      <c r="G2" s="25"/>
      <c r="H2" s="25"/>
      <c r="I2" s="25"/>
      <c r="J2" s="25"/>
      <c r="K2" s="25"/>
      <c r="L2" s="25"/>
      <c r="M2" s="25"/>
      <c r="N2" s="26"/>
      <c r="O2" s="75"/>
    </row>
    <row r="3" spans="1:15">
      <c r="A3" s="75"/>
      <c r="B3" s="35"/>
      <c r="C3" s="28"/>
      <c r="D3" s="28"/>
      <c r="E3" s="28"/>
      <c r="F3" s="28"/>
      <c r="G3" s="28"/>
      <c r="H3" s="28"/>
      <c r="I3" s="28"/>
      <c r="J3" s="28"/>
      <c r="K3" s="28"/>
      <c r="L3" s="28"/>
      <c r="M3" s="28"/>
      <c r="N3" s="29"/>
      <c r="O3" s="75"/>
    </row>
    <row r="4" spans="1:15">
      <c r="A4" s="75"/>
      <c r="B4" s="35"/>
      <c r="C4" s="28"/>
      <c r="D4" s="28"/>
      <c r="E4" s="28"/>
      <c r="F4" s="28"/>
      <c r="G4" s="28"/>
      <c r="H4" s="28"/>
      <c r="I4" s="28"/>
      <c r="J4" s="28"/>
      <c r="K4" s="28"/>
      <c r="L4" s="28"/>
      <c r="M4" s="28"/>
      <c r="N4" s="29"/>
      <c r="O4" s="75"/>
    </row>
    <row r="5" spans="1:15">
      <c r="A5" s="75"/>
      <c r="B5" s="35"/>
      <c r="C5" s="28"/>
      <c r="D5" s="28"/>
      <c r="E5" s="28"/>
      <c r="F5" s="28"/>
      <c r="G5" s="28"/>
      <c r="H5" s="28"/>
      <c r="I5" s="28"/>
      <c r="J5" s="28"/>
      <c r="K5" s="28"/>
      <c r="L5" s="28"/>
      <c r="M5" s="28"/>
      <c r="N5" s="29"/>
      <c r="O5" s="75"/>
    </row>
    <row r="6" spans="1:15" ht="19.899999999999999">
      <c r="A6" s="75"/>
      <c r="B6" s="35"/>
      <c r="C6" s="28"/>
      <c r="D6" s="28"/>
      <c r="E6" s="28"/>
      <c r="F6" s="28"/>
      <c r="G6" s="28"/>
      <c r="H6" s="126" t="s">
        <v>496</v>
      </c>
      <c r="I6" s="28"/>
      <c r="J6" s="28"/>
      <c r="K6" s="28"/>
      <c r="L6" s="28"/>
      <c r="M6" s="28"/>
      <c r="N6" s="29"/>
      <c r="O6" s="75"/>
    </row>
    <row r="7" spans="1:15">
      <c r="A7" s="75"/>
      <c r="B7" s="35"/>
      <c r="C7" s="28"/>
      <c r="D7" s="28"/>
      <c r="E7" s="28"/>
      <c r="F7" s="28"/>
      <c r="G7" s="28"/>
      <c r="H7" s="127" t="s">
        <v>658</v>
      </c>
      <c r="I7" s="28"/>
      <c r="J7" s="28"/>
      <c r="K7" s="28"/>
      <c r="L7" s="28"/>
      <c r="M7" s="28"/>
      <c r="N7" s="29"/>
      <c r="O7" s="75"/>
    </row>
    <row r="8" spans="1:15">
      <c r="A8" s="75"/>
      <c r="B8" s="35"/>
      <c r="C8" s="28"/>
      <c r="D8" s="28"/>
      <c r="E8" s="28"/>
      <c r="F8" s="28"/>
      <c r="G8" s="28"/>
      <c r="H8" s="28"/>
      <c r="I8" s="28"/>
      <c r="J8" s="28"/>
      <c r="K8" s="28"/>
      <c r="L8" s="28"/>
      <c r="M8" s="28"/>
      <c r="N8" s="29"/>
      <c r="O8" s="75"/>
    </row>
    <row r="9" spans="1:15">
      <c r="A9" s="75"/>
      <c r="B9" s="35"/>
      <c r="C9" s="28"/>
      <c r="D9" s="28"/>
      <c r="E9" s="28"/>
      <c r="F9" s="28"/>
      <c r="G9" s="28"/>
      <c r="H9" s="28"/>
      <c r="I9" s="28"/>
      <c r="J9" s="28"/>
      <c r="K9" s="28"/>
      <c r="L9" s="28"/>
      <c r="M9" s="28"/>
      <c r="N9" s="29"/>
      <c r="O9" s="75"/>
    </row>
    <row r="10" spans="1:15">
      <c r="A10" s="75"/>
      <c r="B10" s="35"/>
      <c r="C10" s="28"/>
      <c r="D10" s="28"/>
      <c r="E10" s="28"/>
      <c r="F10" s="28"/>
      <c r="G10" s="28"/>
      <c r="H10" s="28"/>
      <c r="I10" s="28"/>
      <c r="J10" s="28"/>
      <c r="K10" s="28"/>
      <c r="L10" s="28"/>
      <c r="M10" s="28"/>
      <c r="N10" s="29"/>
      <c r="O10" s="75"/>
    </row>
    <row r="11" spans="1:15">
      <c r="A11" s="75"/>
      <c r="B11" s="35"/>
      <c r="C11" s="28"/>
      <c r="D11" s="28"/>
      <c r="E11" s="28"/>
      <c r="F11" s="28"/>
      <c r="G11" s="28"/>
      <c r="H11" s="28"/>
      <c r="I11" s="28"/>
      <c r="J11" s="28"/>
      <c r="K11" s="28"/>
      <c r="L11" s="28"/>
      <c r="M11" s="28"/>
      <c r="N11" s="29"/>
      <c r="O11" s="75"/>
    </row>
    <row r="12" spans="1:15">
      <c r="A12" s="75"/>
      <c r="B12" s="35"/>
      <c r="C12" s="28"/>
      <c r="D12" s="28"/>
      <c r="E12" s="28"/>
      <c r="F12" s="28"/>
      <c r="G12" s="28"/>
      <c r="H12" s="28"/>
      <c r="I12" s="28"/>
      <c r="J12" s="28"/>
      <c r="K12" s="28"/>
      <c r="L12" s="28"/>
      <c r="M12" s="28"/>
      <c r="N12" s="29"/>
      <c r="O12" s="75"/>
    </row>
    <row r="13" spans="1:15">
      <c r="A13" s="75"/>
      <c r="B13" s="35"/>
      <c r="C13" s="28"/>
      <c r="D13" s="28"/>
      <c r="E13" s="28"/>
      <c r="F13" s="28"/>
      <c r="G13" s="28"/>
      <c r="H13" s="28"/>
      <c r="I13" s="28"/>
      <c r="J13" s="28"/>
      <c r="K13" s="28"/>
      <c r="L13" s="28"/>
      <c r="M13" s="28"/>
      <c r="N13" s="29"/>
      <c r="O13" s="75"/>
    </row>
    <row r="14" spans="1:15">
      <c r="A14" s="75"/>
      <c r="B14" s="35"/>
      <c r="C14" s="28"/>
      <c r="D14" s="28"/>
      <c r="E14" s="28"/>
      <c r="F14" s="28"/>
      <c r="G14" s="28"/>
      <c r="H14" s="28"/>
      <c r="I14" s="28"/>
      <c r="J14" s="28"/>
      <c r="K14" s="28"/>
      <c r="L14" s="28"/>
      <c r="M14" s="28"/>
      <c r="N14" s="29"/>
      <c r="O14" s="75"/>
    </row>
    <row r="15" spans="1:15">
      <c r="A15" s="75"/>
      <c r="B15" s="35"/>
      <c r="C15" s="28"/>
      <c r="D15" s="28"/>
      <c r="E15" s="28"/>
      <c r="F15" s="28"/>
      <c r="G15" s="28"/>
      <c r="H15" s="28"/>
      <c r="I15" s="28"/>
      <c r="J15" s="28"/>
      <c r="K15" s="28"/>
      <c r="L15" s="28"/>
      <c r="M15" s="28"/>
      <c r="N15" s="29"/>
      <c r="O15" s="75"/>
    </row>
    <row r="16" spans="1:15">
      <c r="A16" s="75"/>
      <c r="B16" s="35"/>
      <c r="C16" s="28"/>
      <c r="D16" s="28"/>
      <c r="E16" s="28"/>
      <c r="F16" s="28"/>
      <c r="G16" s="28"/>
      <c r="H16" s="28"/>
      <c r="I16" s="28"/>
      <c r="J16" s="28"/>
      <c r="K16" s="28"/>
      <c r="L16" s="28"/>
      <c r="M16" s="28"/>
      <c r="N16" s="29"/>
      <c r="O16" s="75"/>
    </row>
    <row r="17" spans="1:15">
      <c r="A17" s="75"/>
      <c r="B17" s="35"/>
      <c r="C17" s="28"/>
      <c r="D17" s="28"/>
      <c r="E17" s="28"/>
      <c r="F17" s="28"/>
      <c r="G17" s="28"/>
      <c r="H17" s="28"/>
      <c r="I17" s="28"/>
      <c r="J17" s="28"/>
      <c r="K17" s="28"/>
      <c r="L17" s="28"/>
      <c r="M17" s="28"/>
      <c r="N17" s="29"/>
      <c r="O17" s="75"/>
    </row>
    <row r="18" spans="1:15">
      <c r="A18" s="75"/>
      <c r="B18" s="35"/>
      <c r="C18" s="28"/>
      <c r="D18" s="28"/>
      <c r="E18" s="28"/>
      <c r="F18" s="28"/>
      <c r="G18" s="28"/>
      <c r="H18" s="28"/>
      <c r="I18" s="28"/>
      <c r="J18" s="28"/>
      <c r="K18" s="28"/>
      <c r="L18" s="28"/>
      <c r="M18" s="28"/>
      <c r="N18" s="29"/>
      <c r="O18" s="75"/>
    </row>
    <row r="19" spans="1:15">
      <c r="A19" s="75"/>
      <c r="B19" s="35"/>
      <c r="C19" s="28"/>
      <c r="D19" s="28"/>
      <c r="E19" s="28"/>
      <c r="F19" s="28"/>
      <c r="G19" s="28"/>
      <c r="H19" s="28"/>
      <c r="I19" s="28"/>
      <c r="J19" s="28"/>
      <c r="K19" s="28"/>
      <c r="L19" s="28"/>
      <c r="M19" s="28"/>
      <c r="N19" s="29"/>
      <c r="O19" s="75"/>
    </row>
    <row r="20" spans="1:15">
      <c r="A20" s="75"/>
      <c r="B20" s="35"/>
      <c r="C20" s="28"/>
      <c r="D20" s="28"/>
      <c r="E20" s="28"/>
      <c r="F20" s="28"/>
      <c r="G20" s="28"/>
      <c r="H20" s="28"/>
      <c r="I20" s="28"/>
      <c r="J20" s="28"/>
      <c r="K20" s="28"/>
      <c r="L20" s="28"/>
      <c r="M20" s="28"/>
      <c r="N20" s="29"/>
      <c r="O20" s="75"/>
    </row>
    <row r="21" spans="1:15" ht="46.15">
      <c r="A21" s="75"/>
      <c r="B21" s="35"/>
      <c r="C21" s="28"/>
      <c r="D21" s="28"/>
      <c r="E21" s="28"/>
      <c r="F21" s="28"/>
      <c r="G21" s="28"/>
      <c r="H21" s="128" t="s">
        <v>496</v>
      </c>
      <c r="I21" s="28"/>
      <c r="J21" s="28"/>
      <c r="K21" s="28"/>
      <c r="L21" s="28"/>
      <c r="M21" s="28"/>
      <c r="N21" s="29"/>
      <c r="O21" s="75"/>
    </row>
    <row r="22" spans="1:15" ht="25.5">
      <c r="A22" s="75"/>
      <c r="B22" s="35"/>
      <c r="C22" s="28"/>
      <c r="D22" s="28"/>
      <c r="E22" s="28"/>
      <c r="F22" s="28"/>
      <c r="G22" s="28"/>
      <c r="H22" s="129" t="s">
        <v>497</v>
      </c>
      <c r="I22" s="28"/>
      <c r="J22" s="28"/>
      <c r="K22" s="28"/>
      <c r="L22" s="28"/>
      <c r="M22" s="28"/>
      <c r="N22" s="29"/>
      <c r="O22" s="75"/>
    </row>
    <row r="23" spans="1:15" ht="36">
      <c r="A23" s="75"/>
      <c r="B23" s="35"/>
      <c r="C23" s="28"/>
      <c r="D23" s="28"/>
      <c r="E23" s="28"/>
      <c r="F23" s="28"/>
      <c r="G23" s="28"/>
      <c r="H23" s="130"/>
      <c r="I23" s="28"/>
      <c r="J23" s="28"/>
      <c r="K23" s="28"/>
      <c r="L23" s="28"/>
      <c r="M23" s="28"/>
      <c r="N23" s="29"/>
      <c r="O23" s="75"/>
    </row>
    <row r="24" spans="1:15" ht="18">
      <c r="A24" s="75"/>
      <c r="B24" s="35"/>
      <c r="C24" s="28"/>
      <c r="D24" s="28"/>
      <c r="E24" s="28"/>
      <c r="F24" s="28"/>
      <c r="G24" s="28"/>
      <c r="H24" s="131" t="s">
        <v>625</v>
      </c>
      <c r="I24" s="28"/>
      <c r="J24" s="28"/>
      <c r="K24" s="28"/>
      <c r="L24" s="28"/>
      <c r="M24" s="28"/>
      <c r="N24" s="29"/>
      <c r="O24" s="75"/>
    </row>
    <row r="25" spans="1:15">
      <c r="A25" s="75"/>
      <c r="B25" s="35"/>
      <c r="C25" s="28"/>
      <c r="D25" s="28"/>
      <c r="E25" s="28"/>
      <c r="F25" s="28"/>
      <c r="G25" s="28"/>
      <c r="H25" s="28"/>
      <c r="I25" s="28"/>
      <c r="J25" s="28"/>
      <c r="K25" s="28"/>
      <c r="L25" s="28"/>
      <c r="M25" s="28"/>
      <c r="N25" s="29"/>
      <c r="O25" s="75"/>
    </row>
    <row r="26" spans="1:15">
      <c r="A26" s="75"/>
      <c r="B26" s="35"/>
      <c r="C26" s="28"/>
      <c r="D26" s="28"/>
      <c r="E26" s="28"/>
      <c r="F26" s="28"/>
      <c r="G26" s="28"/>
      <c r="H26" s="28"/>
      <c r="I26" s="28"/>
      <c r="J26" s="28"/>
      <c r="K26" s="28"/>
      <c r="L26" s="28"/>
      <c r="M26" s="28"/>
      <c r="N26" s="29"/>
      <c r="O26" s="75"/>
    </row>
    <row r="27" spans="1:15">
      <c r="A27" s="75"/>
      <c r="B27" s="35"/>
      <c r="C27" s="28"/>
      <c r="D27" s="28"/>
      <c r="E27" s="28"/>
      <c r="F27" s="28"/>
      <c r="G27" s="28"/>
      <c r="H27" s="28"/>
      <c r="I27" s="28"/>
      <c r="J27" s="28"/>
      <c r="K27" s="28"/>
      <c r="L27" s="28"/>
      <c r="M27" s="28"/>
      <c r="N27" s="29"/>
      <c r="O27" s="75"/>
    </row>
    <row r="28" spans="1:15">
      <c r="A28" s="75"/>
      <c r="B28" s="35"/>
      <c r="C28" s="28"/>
      <c r="D28" s="28"/>
      <c r="E28" s="28"/>
      <c r="F28" s="28"/>
      <c r="G28" s="28"/>
      <c r="H28" s="28"/>
      <c r="I28" s="28"/>
      <c r="J28" s="28"/>
      <c r="K28" s="28"/>
      <c r="L28" s="28"/>
      <c r="M28" s="28"/>
      <c r="N28" s="29"/>
      <c r="O28" s="75"/>
    </row>
    <row r="29" spans="1:15">
      <c r="A29" s="75"/>
      <c r="B29" s="35"/>
      <c r="C29" s="28"/>
      <c r="D29" s="28"/>
      <c r="E29" s="28"/>
      <c r="F29" s="28"/>
      <c r="G29" s="28"/>
      <c r="H29" s="28"/>
      <c r="I29" s="28"/>
      <c r="J29" s="28"/>
      <c r="K29" s="28"/>
      <c r="L29" s="28"/>
      <c r="M29" s="28"/>
      <c r="N29" s="29"/>
      <c r="O29" s="75"/>
    </row>
    <row r="30" spans="1:15">
      <c r="A30" s="75"/>
      <c r="B30" s="35"/>
      <c r="C30" s="28"/>
      <c r="D30" s="28"/>
      <c r="E30" s="28"/>
      <c r="F30" s="28"/>
      <c r="G30" s="28"/>
      <c r="H30" s="28"/>
      <c r="I30" s="28"/>
      <c r="J30" s="28"/>
      <c r="K30" s="28"/>
      <c r="L30" s="28"/>
      <c r="M30" s="28"/>
      <c r="N30" s="29"/>
      <c r="O30" s="75"/>
    </row>
    <row r="31" spans="1:15">
      <c r="A31" s="75"/>
      <c r="B31" s="35"/>
      <c r="C31" s="28"/>
      <c r="D31" s="28"/>
      <c r="E31" s="28"/>
      <c r="F31" s="28"/>
      <c r="G31" s="28"/>
      <c r="H31" s="28"/>
      <c r="I31" s="28"/>
      <c r="J31" s="28"/>
      <c r="K31" s="28"/>
      <c r="L31" s="28"/>
      <c r="M31" s="28"/>
      <c r="N31" s="29"/>
      <c r="O31" s="75"/>
    </row>
    <row r="32" spans="1:15">
      <c r="A32" s="75"/>
      <c r="B32" s="35"/>
      <c r="C32" s="28"/>
      <c r="D32" s="28"/>
      <c r="E32" s="28"/>
      <c r="F32" s="28"/>
      <c r="G32" s="28"/>
      <c r="H32" s="28"/>
      <c r="I32" s="28"/>
      <c r="J32" s="28"/>
      <c r="K32" s="28"/>
      <c r="L32" s="28"/>
      <c r="M32" s="28"/>
      <c r="N32" s="29"/>
      <c r="O32" s="75"/>
    </row>
    <row r="33" spans="1:15">
      <c r="A33" s="75"/>
      <c r="B33" s="35"/>
      <c r="C33" s="28"/>
      <c r="D33" s="28"/>
      <c r="E33" s="28"/>
      <c r="F33" s="28"/>
      <c r="G33" s="28"/>
      <c r="H33" s="28"/>
      <c r="I33" s="28"/>
      <c r="J33" s="28"/>
      <c r="K33" s="28"/>
      <c r="L33" s="28"/>
      <c r="M33" s="28"/>
      <c r="N33" s="29"/>
      <c r="O33" s="75"/>
    </row>
    <row r="34" spans="1:15">
      <c r="A34" s="75"/>
      <c r="B34" s="35"/>
      <c r="C34" s="28"/>
      <c r="D34" s="28"/>
      <c r="E34" s="28"/>
      <c r="F34" s="28"/>
      <c r="G34" s="28"/>
      <c r="H34" s="28"/>
      <c r="I34" s="28"/>
      <c r="J34" s="28"/>
      <c r="K34" s="28"/>
      <c r="L34" s="28"/>
      <c r="M34" s="28"/>
      <c r="N34" s="29"/>
      <c r="O34" s="75"/>
    </row>
    <row r="35" spans="1:15">
      <c r="A35" s="75"/>
      <c r="B35" s="35"/>
      <c r="C35" s="28"/>
      <c r="D35" s="28"/>
      <c r="E35" s="28"/>
      <c r="F35" s="28"/>
      <c r="G35" s="28"/>
      <c r="H35" s="28"/>
      <c r="I35" s="28"/>
      <c r="J35" s="28"/>
      <c r="K35" s="28"/>
      <c r="L35" s="28"/>
      <c r="M35" s="28"/>
      <c r="N35" s="29"/>
      <c r="O35" s="75"/>
    </row>
    <row r="36" spans="1:15">
      <c r="A36" s="75"/>
      <c r="B36" s="35"/>
      <c r="C36" s="28"/>
      <c r="D36" s="28"/>
      <c r="E36" s="28"/>
      <c r="F36" s="28"/>
      <c r="G36" s="28"/>
      <c r="H36" s="28"/>
      <c r="I36" s="28"/>
      <c r="J36" s="28"/>
      <c r="K36" s="28"/>
      <c r="L36" s="28"/>
      <c r="M36" s="28"/>
      <c r="N36" s="29"/>
      <c r="O36" s="75"/>
    </row>
    <row r="37" spans="1:15">
      <c r="A37" s="75"/>
      <c r="B37" s="35"/>
      <c r="C37" s="28"/>
      <c r="D37" s="28"/>
      <c r="E37" s="28"/>
      <c r="F37" s="28"/>
      <c r="G37" s="28"/>
      <c r="H37" s="28"/>
      <c r="I37" s="28"/>
      <c r="J37" s="28"/>
      <c r="K37" s="28"/>
      <c r="L37" s="28"/>
      <c r="M37" s="28"/>
      <c r="N37" s="29"/>
      <c r="O37" s="75"/>
    </row>
    <row r="38" spans="1:15">
      <c r="A38" s="75"/>
      <c r="B38" s="35"/>
      <c r="C38" s="28"/>
      <c r="D38" s="28"/>
      <c r="E38" s="28"/>
      <c r="F38" s="28"/>
      <c r="G38" s="28"/>
      <c r="H38" s="28"/>
      <c r="I38" s="28"/>
      <c r="J38" s="28"/>
      <c r="K38" s="28"/>
      <c r="L38" s="28"/>
      <c r="M38" s="28"/>
      <c r="N38" s="29"/>
      <c r="O38" s="75"/>
    </row>
    <row r="39" spans="1:15">
      <c r="A39" s="75"/>
      <c r="B39" s="35"/>
      <c r="C39" s="28"/>
      <c r="D39" s="28"/>
      <c r="E39" s="28"/>
      <c r="F39" s="28"/>
      <c r="G39" s="28"/>
      <c r="H39" s="28"/>
      <c r="I39" s="28"/>
      <c r="J39" s="28"/>
      <c r="K39" s="28"/>
      <c r="L39" s="28"/>
      <c r="M39" s="28"/>
      <c r="N39" s="29"/>
      <c r="O39" s="75"/>
    </row>
    <row r="40" spans="1:15">
      <c r="A40" s="75"/>
      <c r="B40" s="35"/>
      <c r="C40" s="28"/>
      <c r="D40" s="28"/>
      <c r="E40" s="28"/>
      <c r="F40" s="28"/>
      <c r="G40" s="28"/>
      <c r="H40" s="28"/>
      <c r="I40" s="28"/>
      <c r="J40" s="28"/>
      <c r="K40" s="28"/>
      <c r="L40" s="28"/>
      <c r="M40" s="28"/>
      <c r="N40" s="29"/>
      <c r="O40" s="75"/>
    </row>
    <row r="41" spans="1:15">
      <c r="A41" s="75"/>
      <c r="B41" s="35"/>
      <c r="C41" s="28"/>
      <c r="D41" s="28"/>
      <c r="E41" s="28"/>
      <c r="F41" s="28"/>
      <c r="G41" s="28"/>
      <c r="H41" s="28"/>
      <c r="I41" s="28"/>
      <c r="J41" s="28"/>
      <c r="K41" s="28"/>
      <c r="L41" s="28"/>
      <c r="M41" s="28"/>
      <c r="N41" s="29"/>
      <c r="O41" s="75"/>
    </row>
    <row r="42" spans="1:15">
      <c r="A42" s="75"/>
      <c r="B42" s="35"/>
      <c r="C42" s="28"/>
      <c r="D42" s="28"/>
      <c r="E42" s="28"/>
      <c r="F42" s="28"/>
      <c r="G42" s="28"/>
      <c r="H42" s="28"/>
      <c r="I42" s="28"/>
      <c r="J42" s="28"/>
      <c r="K42" s="28"/>
      <c r="L42" s="28"/>
      <c r="M42" s="28"/>
      <c r="N42" s="29"/>
      <c r="O42" s="75"/>
    </row>
    <row r="43" spans="1:15">
      <c r="A43" s="75"/>
      <c r="B43" s="35"/>
      <c r="C43" s="28"/>
      <c r="D43" s="28"/>
      <c r="E43" s="28"/>
      <c r="F43" s="28"/>
      <c r="G43" s="28"/>
      <c r="H43" s="28"/>
      <c r="I43" s="28"/>
      <c r="J43" s="28"/>
      <c r="K43" s="28"/>
      <c r="L43" s="28"/>
      <c r="M43" s="28"/>
      <c r="N43" s="29"/>
      <c r="O43" s="75"/>
    </row>
    <row r="44" spans="1:15">
      <c r="A44" s="75"/>
      <c r="B44" s="35"/>
      <c r="C44" s="28"/>
      <c r="D44" s="28"/>
      <c r="E44" s="28"/>
      <c r="F44" s="28"/>
      <c r="G44" s="28"/>
      <c r="H44" s="28"/>
      <c r="I44" s="28"/>
      <c r="J44" s="28"/>
      <c r="K44" s="28"/>
      <c r="L44" s="28"/>
      <c r="M44" s="28"/>
      <c r="N44" s="29"/>
      <c r="O44" s="75"/>
    </row>
    <row r="45" spans="1:15">
      <c r="A45" s="75"/>
      <c r="B45" s="35"/>
      <c r="C45" s="28"/>
      <c r="D45" s="28"/>
      <c r="E45" s="28"/>
      <c r="F45" s="28"/>
      <c r="G45" s="28"/>
      <c r="H45" s="28"/>
      <c r="I45" s="28"/>
      <c r="J45" s="28"/>
      <c r="K45" s="28"/>
      <c r="L45" s="28"/>
      <c r="M45" s="28"/>
      <c r="N45" s="29"/>
      <c r="O45" s="75"/>
    </row>
    <row r="46" spans="1:15">
      <c r="A46" s="75"/>
      <c r="B46" s="35"/>
      <c r="C46" s="28"/>
      <c r="D46" s="28"/>
      <c r="E46" s="28"/>
      <c r="F46" s="28"/>
      <c r="G46" s="28"/>
      <c r="H46" s="28"/>
      <c r="I46" s="28"/>
      <c r="J46" s="28"/>
      <c r="K46" s="28"/>
      <c r="L46" s="28"/>
      <c r="M46" s="28"/>
      <c r="N46" s="29"/>
      <c r="O46" s="75"/>
    </row>
    <row r="47" spans="1:15">
      <c r="A47" s="75"/>
      <c r="B47" s="35"/>
      <c r="C47" s="28"/>
      <c r="D47" s="28"/>
      <c r="E47" s="28"/>
      <c r="F47" s="28"/>
      <c r="G47" s="28"/>
      <c r="H47" s="28"/>
      <c r="I47" s="28"/>
      <c r="J47" s="28"/>
      <c r="K47" s="28"/>
      <c r="L47" s="28"/>
      <c r="M47" s="28"/>
      <c r="N47" s="29"/>
      <c r="O47" s="75"/>
    </row>
    <row r="48" spans="1:15">
      <c r="A48" s="75"/>
      <c r="B48" s="35"/>
      <c r="C48" s="28"/>
      <c r="D48" s="28"/>
      <c r="E48" s="28"/>
      <c r="F48" s="28"/>
      <c r="G48" s="28"/>
      <c r="H48" s="28"/>
      <c r="I48" s="28"/>
      <c r="J48" s="28"/>
      <c r="K48" s="28"/>
      <c r="L48" s="28"/>
      <c r="M48" s="28"/>
      <c r="N48" s="29"/>
      <c r="O48" s="75"/>
    </row>
    <row r="49" spans="1:15">
      <c r="A49" s="75"/>
      <c r="B49" s="35"/>
      <c r="C49" s="28"/>
      <c r="D49" s="28"/>
      <c r="E49" s="28"/>
      <c r="F49" s="28"/>
      <c r="G49" s="28"/>
      <c r="H49" s="28"/>
      <c r="I49" s="28"/>
      <c r="J49" s="28"/>
      <c r="K49" s="28"/>
      <c r="L49" s="28"/>
      <c r="M49" s="28"/>
      <c r="N49" s="29"/>
      <c r="O49" s="75"/>
    </row>
    <row r="50" spans="1:15">
      <c r="A50" s="75"/>
      <c r="B50" s="35"/>
      <c r="C50" s="28"/>
      <c r="D50" s="28"/>
      <c r="E50" s="28"/>
      <c r="F50" s="28"/>
      <c r="G50" s="28"/>
      <c r="H50" s="28"/>
      <c r="I50" s="28"/>
      <c r="J50" s="28"/>
      <c r="K50" s="28"/>
      <c r="L50" s="28"/>
      <c r="M50" s="28"/>
      <c r="N50" s="29"/>
      <c r="O50" s="75"/>
    </row>
    <row r="51" spans="1:15">
      <c r="A51" s="75"/>
      <c r="B51" s="35"/>
      <c r="C51" s="28"/>
      <c r="D51" s="28"/>
      <c r="E51" s="28"/>
      <c r="F51" s="28"/>
      <c r="G51" s="28"/>
      <c r="H51" s="28"/>
      <c r="I51" s="28"/>
      <c r="J51" s="28"/>
      <c r="K51" s="28"/>
      <c r="L51" s="28"/>
      <c r="M51" s="28"/>
      <c r="N51" s="29"/>
      <c r="O51" s="75"/>
    </row>
    <row r="52" spans="1:15">
      <c r="A52" s="75"/>
      <c r="B52" s="35"/>
      <c r="C52" s="28"/>
      <c r="D52" s="28"/>
      <c r="E52" s="28"/>
      <c r="F52" s="28"/>
      <c r="G52" s="28"/>
      <c r="H52" s="28"/>
      <c r="I52" s="28"/>
      <c r="J52" s="28"/>
      <c r="K52" s="28"/>
      <c r="L52" s="28"/>
      <c r="M52" s="28"/>
      <c r="N52" s="29"/>
      <c r="O52" s="75"/>
    </row>
    <row r="53" spans="1:15">
      <c r="A53" s="75"/>
      <c r="B53" s="35"/>
      <c r="C53" s="28"/>
      <c r="D53" s="28"/>
      <c r="E53" s="28"/>
      <c r="F53" s="28"/>
      <c r="G53" s="28"/>
      <c r="H53" s="28"/>
      <c r="I53" s="28"/>
      <c r="J53" s="28"/>
      <c r="K53" s="28"/>
      <c r="L53" s="28"/>
      <c r="M53" s="28"/>
      <c r="N53" s="29"/>
      <c r="O53" s="75"/>
    </row>
    <row r="54" spans="1:15">
      <c r="A54" s="75"/>
      <c r="B54" s="35"/>
      <c r="C54" s="28"/>
      <c r="D54" s="28"/>
      <c r="E54" s="28"/>
      <c r="F54" s="28"/>
      <c r="G54" s="28"/>
      <c r="H54" s="28"/>
      <c r="I54" s="28"/>
      <c r="J54" s="28"/>
      <c r="K54" s="28"/>
      <c r="L54" s="28"/>
      <c r="M54" s="28"/>
      <c r="N54" s="29"/>
      <c r="O54" s="75"/>
    </row>
    <row r="55" spans="1:15">
      <c r="A55" s="75"/>
      <c r="B55" s="35"/>
      <c r="C55" s="28"/>
      <c r="D55" s="28"/>
      <c r="E55" s="28"/>
      <c r="F55" s="28"/>
      <c r="G55" s="28"/>
      <c r="H55" s="28"/>
      <c r="I55" s="28"/>
      <c r="J55" s="28"/>
      <c r="K55" s="28"/>
      <c r="L55" s="28"/>
      <c r="M55" s="28"/>
      <c r="N55" s="29"/>
      <c r="O55" s="75"/>
    </row>
    <row r="56" spans="1:15">
      <c r="A56" s="75"/>
      <c r="B56" s="35"/>
      <c r="C56" s="28"/>
      <c r="D56" s="28"/>
      <c r="E56" s="28"/>
      <c r="F56" s="28"/>
      <c r="G56" s="28"/>
      <c r="H56" s="28"/>
      <c r="I56" s="28"/>
      <c r="J56" s="28"/>
      <c r="K56" s="28"/>
      <c r="L56" s="28"/>
      <c r="M56" s="28"/>
      <c r="N56" s="29"/>
      <c r="O56" s="75"/>
    </row>
    <row r="57" spans="1:15">
      <c r="A57" s="75"/>
      <c r="B57" s="35"/>
      <c r="C57" s="28"/>
      <c r="D57" s="28"/>
      <c r="E57" s="28"/>
      <c r="F57" s="28"/>
      <c r="G57" s="28"/>
      <c r="H57" s="28"/>
      <c r="I57" s="28"/>
      <c r="J57" s="28"/>
      <c r="K57" s="28"/>
      <c r="L57" s="28"/>
      <c r="M57" s="28"/>
      <c r="N57" s="29"/>
      <c r="O57" s="75"/>
    </row>
    <row r="58" spans="1:15">
      <c r="A58" s="75"/>
      <c r="B58" s="35"/>
      <c r="C58" s="28"/>
      <c r="D58" s="28"/>
      <c r="E58" s="28"/>
      <c r="F58" s="28"/>
      <c r="G58" s="28"/>
      <c r="H58" s="28"/>
      <c r="I58" s="28"/>
      <c r="J58" s="28"/>
      <c r="K58" s="28"/>
      <c r="L58" s="28"/>
      <c r="M58" s="28"/>
      <c r="N58" s="29"/>
      <c r="O58" s="75"/>
    </row>
    <row r="59" spans="1:15">
      <c r="A59" s="75"/>
      <c r="B59" s="35"/>
      <c r="C59" s="28"/>
      <c r="D59" s="28"/>
      <c r="E59" s="28"/>
      <c r="F59" s="28"/>
      <c r="G59" s="28"/>
      <c r="H59" s="28"/>
      <c r="I59" s="28"/>
      <c r="J59" s="28"/>
      <c r="K59" s="28"/>
      <c r="L59" s="28"/>
      <c r="M59" s="28"/>
      <c r="N59" s="29"/>
      <c r="O59" s="75"/>
    </row>
    <row r="60" spans="1:15">
      <c r="A60" s="75"/>
      <c r="B60" s="35"/>
      <c r="C60" s="28"/>
      <c r="D60" s="28"/>
      <c r="E60" s="28"/>
      <c r="F60" s="28"/>
      <c r="G60" s="28"/>
      <c r="H60" s="28"/>
      <c r="I60" s="28"/>
      <c r="J60" s="28"/>
      <c r="K60" s="28"/>
      <c r="L60" s="28"/>
      <c r="M60" s="28"/>
      <c r="N60" s="29"/>
      <c r="O60" s="75"/>
    </row>
    <row r="61" spans="1:15">
      <c r="A61" s="75"/>
      <c r="B61" s="35"/>
      <c r="C61" s="28"/>
      <c r="D61" s="28"/>
      <c r="E61" s="28"/>
      <c r="F61" s="28"/>
      <c r="G61" s="28"/>
      <c r="H61" s="28"/>
      <c r="I61" s="28"/>
      <c r="J61" s="28"/>
      <c r="K61" s="28"/>
      <c r="L61" s="28"/>
      <c r="M61" s="28"/>
      <c r="N61" s="29"/>
      <c r="O61" s="75"/>
    </row>
    <row r="62" spans="1:15">
      <c r="A62" s="75"/>
      <c r="B62" s="35"/>
      <c r="C62" s="28"/>
      <c r="D62" s="28"/>
      <c r="E62" s="28"/>
      <c r="F62" s="28"/>
      <c r="G62" s="28"/>
      <c r="H62" s="28"/>
      <c r="I62" s="28"/>
      <c r="J62" s="28"/>
      <c r="K62" s="28"/>
      <c r="L62" s="28"/>
      <c r="M62" s="28"/>
      <c r="N62" s="29"/>
      <c r="O62" s="75"/>
    </row>
    <row r="63" spans="1:15">
      <c r="A63" s="75"/>
      <c r="B63" s="35"/>
      <c r="C63" s="28"/>
      <c r="D63" s="28"/>
      <c r="E63" s="28"/>
      <c r="F63" s="28"/>
      <c r="G63" s="28"/>
      <c r="H63" s="28"/>
      <c r="I63" s="28"/>
      <c r="J63" s="28"/>
      <c r="K63" s="28"/>
      <c r="L63" s="28"/>
      <c r="M63" s="28"/>
      <c r="N63" s="29"/>
      <c r="O63" s="75"/>
    </row>
    <row r="64" spans="1:15">
      <c r="A64" s="75"/>
      <c r="B64" s="35"/>
      <c r="C64" s="28"/>
      <c r="D64" s="28"/>
      <c r="E64" s="28"/>
      <c r="F64" s="28"/>
      <c r="G64" s="28"/>
      <c r="H64" s="28"/>
      <c r="I64" s="28"/>
      <c r="J64" s="28"/>
      <c r="K64" s="28"/>
      <c r="L64" s="28"/>
      <c r="M64" s="28"/>
      <c r="N64" s="29"/>
      <c r="O64" s="75"/>
    </row>
    <row r="65" spans="1:15" ht="14.65" thickBot="1">
      <c r="A65" s="75"/>
      <c r="B65" s="36"/>
      <c r="C65" s="32"/>
      <c r="D65" s="32"/>
      <c r="E65" s="32"/>
      <c r="F65" s="32"/>
      <c r="G65" s="32"/>
      <c r="H65" s="32"/>
      <c r="I65" s="32"/>
      <c r="J65" s="32"/>
      <c r="K65" s="32"/>
      <c r="L65" s="32"/>
      <c r="M65" s="32"/>
      <c r="N65" s="33"/>
      <c r="O65" s="75"/>
    </row>
    <row r="66" spans="1:15">
      <c r="A66" s="75"/>
      <c r="B66" s="75"/>
      <c r="C66" s="75"/>
      <c r="D66" s="75"/>
      <c r="E66" s="75"/>
      <c r="F66" s="75"/>
      <c r="G66" s="75"/>
      <c r="H66" s="75"/>
      <c r="I66" s="75"/>
      <c r="J66" s="75"/>
      <c r="K66" s="75"/>
      <c r="L66" s="75"/>
      <c r="M66" s="75"/>
      <c r="N66" s="75"/>
      <c r="O66" s="75"/>
    </row>
  </sheetData>
  <sheetProtection algorithmName="SHA-512" hashValue="U51qnTDnUqAT2wjb0yUwDUGGyjtemE2AqLRFnymX4klrRF0gEKergfOrUB8AhAoGYAy5RF6RdObwoe+daum8lA==" saltValue="GI2f8R86F1n/HYnerhoQGQ==" spinCount="100000" sheet="1" objects="1" scenarios="1" selectLockedCells="1" selectUnlockedCells="1"/>
  <pageMargins left="0.70866141732283472" right="0.70866141732283472" top="0.74803149606299213" bottom="0.74803149606299213" header="0.31496062992125984" footer="0.31496062992125984"/>
  <pageSetup paperSize="9" scale="70" orientation="portrait" r:id="rId1"/>
  <rowBreaks count="1" manualBreakCount="1">
    <brk id="5" max="16383" man="1"/>
  </rowBreaks>
  <colBreaks count="1" manualBreakCount="1">
    <brk id="1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FD97B-67C5-491E-96BF-1CFFBE74C5FC}">
  <sheetPr>
    <tabColor rgb="FF00B050"/>
    <pageSetUpPr fitToPage="1"/>
  </sheetPr>
  <dimension ref="A1:AI35"/>
  <sheetViews>
    <sheetView zoomScale="60" zoomScaleNormal="60" workbookViewId="0">
      <selection activeCell="M17" sqref="M17"/>
    </sheetView>
  </sheetViews>
  <sheetFormatPr defaultRowHeight="14.25"/>
  <cols>
    <col min="1" max="2" width="3.06640625" style="75" customWidth="1"/>
    <col min="3" max="3" width="83.3984375" customWidth="1"/>
    <col min="4" max="4" width="2.59765625" style="314" customWidth="1"/>
    <col min="5" max="35" width="9.06640625" style="314"/>
  </cols>
  <sheetData>
    <row r="1" spans="1:35" s="9" customFormat="1" ht="18">
      <c r="A1" s="74" t="s">
        <v>410</v>
      </c>
      <c r="B1" s="74"/>
      <c r="D1" s="93"/>
      <c r="E1" s="313"/>
      <c r="F1" s="313"/>
      <c r="G1" s="313"/>
      <c r="H1" s="313"/>
      <c r="I1" s="313"/>
      <c r="J1" s="313"/>
      <c r="K1" s="313"/>
      <c r="L1" s="313"/>
      <c r="M1" s="313"/>
      <c r="N1" s="313"/>
      <c r="O1" s="313"/>
      <c r="P1" s="313"/>
      <c r="Q1" s="313"/>
      <c r="R1" s="313"/>
      <c r="S1" s="313"/>
      <c r="T1" s="313"/>
      <c r="U1" s="313"/>
      <c r="V1" s="313"/>
      <c r="W1" s="313"/>
      <c r="X1" s="313"/>
      <c r="Y1" s="313"/>
      <c r="Z1" s="313"/>
      <c r="AA1" s="313"/>
      <c r="AB1" s="313"/>
      <c r="AC1" s="313"/>
      <c r="AD1" s="313"/>
      <c r="AE1" s="313"/>
      <c r="AF1" s="313"/>
      <c r="AG1" s="313"/>
      <c r="AH1" s="313"/>
      <c r="AI1" s="313"/>
    </row>
    <row r="2" spans="1:35" ht="14.65" thickBot="1">
      <c r="C2" s="75"/>
      <c r="D2" s="75"/>
    </row>
    <row r="3" spans="1:35">
      <c r="B3" s="50"/>
      <c r="C3" s="26"/>
      <c r="D3" s="75"/>
    </row>
    <row r="4" spans="1:35" ht="327.75">
      <c r="B4" s="35"/>
      <c r="C4" s="312" t="s">
        <v>590</v>
      </c>
      <c r="D4" s="75"/>
    </row>
    <row r="5" spans="1:35" ht="14.65" thickBot="1">
      <c r="B5" s="36"/>
      <c r="C5" s="33"/>
      <c r="D5" s="75"/>
    </row>
    <row r="6" spans="1:35">
      <c r="C6" s="75"/>
      <c r="D6" s="75"/>
    </row>
    <row r="7" spans="1:35" s="314" customFormat="1"/>
    <row r="8" spans="1:35" s="314" customFormat="1"/>
    <row r="9" spans="1:35" s="314" customFormat="1"/>
    <row r="10" spans="1:35" s="314" customFormat="1"/>
    <row r="11" spans="1:35" s="314" customFormat="1"/>
    <row r="12" spans="1:35" s="314" customFormat="1"/>
    <row r="13" spans="1:35" s="314" customFormat="1"/>
    <row r="14" spans="1:35" s="314" customFormat="1"/>
    <row r="15" spans="1:35" s="314" customFormat="1"/>
    <row r="16" spans="1:35" s="314" customFormat="1"/>
    <row r="17" s="314" customFormat="1"/>
    <row r="18" s="314" customFormat="1"/>
    <row r="19" s="314" customFormat="1"/>
    <row r="20" s="314" customFormat="1"/>
    <row r="21" s="314" customFormat="1"/>
    <row r="22" s="314" customFormat="1"/>
    <row r="23" s="314" customFormat="1"/>
    <row r="24" s="314" customFormat="1"/>
    <row r="25" s="314" customFormat="1"/>
    <row r="26" s="314" customFormat="1"/>
    <row r="27" s="314" customFormat="1"/>
    <row r="28" s="314" customFormat="1"/>
    <row r="29" s="314" customFormat="1"/>
    <row r="30" s="314" customFormat="1"/>
    <row r="31" s="314" customFormat="1"/>
    <row r="32" s="314" customFormat="1"/>
    <row r="33" s="314" customFormat="1"/>
    <row r="34" s="314" customFormat="1"/>
    <row r="35" s="314" customFormat="1"/>
  </sheetData>
  <sheetProtection algorithmName="SHA-512" hashValue="IK/LB4oFMPUOqGU+5IRMjJ+xWI++M2qAWk2RpuW2/Hwi6x43IrnjMaAatMxIP9ZRUUhWJHMGdHhcEiBlOChGfQ==" saltValue="4etYYpM0Qn5ek/N6W9+PHA==" spinCount="100000" sheet="1" objects="1" scenarios="1" selectLockedCells="1" selectUnlockedCells="1"/>
  <pageMargins left="0.70866141732283472" right="0.70866141732283472" top="0.74803149606299213" bottom="0.74803149606299213" header="0.31496062992125984" footer="0.31496062992125984"/>
  <pageSetup paperSize="9" scale="99" orientation="portrait" r:id="rId1"/>
  <rowBreaks count="1" manualBreakCount="1">
    <brk id="13" max="16383" man="1"/>
  </rowBreaks>
  <colBreaks count="1" manualBreakCount="1">
    <brk id="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4F124-E9D2-4663-8345-C0F7936AABA2}">
  <sheetPr>
    <tabColor theme="4" tint="-0.499984740745262"/>
    <pageSetUpPr fitToPage="1"/>
  </sheetPr>
  <dimension ref="A1:AH520"/>
  <sheetViews>
    <sheetView view="pageBreakPreview" zoomScale="60" zoomScaleNormal="70" workbookViewId="0">
      <selection activeCell="B7" sqref="B7"/>
    </sheetView>
  </sheetViews>
  <sheetFormatPr defaultRowHeight="14.25"/>
  <cols>
    <col min="1" max="1" width="3.265625" style="313" customWidth="1"/>
    <col min="2" max="2" width="169.9296875" style="9" customWidth="1"/>
    <col min="3" max="3" width="4.19921875" style="313" customWidth="1"/>
    <col min="4" max="34" width="9.06640625" style="313"/>
    <col min="35" max="16384" width="9.06640625" style="9"/>
  </cols>
  <sheetData>
    <row r="1" spans="1:34" ht="18">
      <c r="A1" s="74" t="s">
        <v>413</v>
      </c>
      <c r="C1" s="93"/>
    </row>
    <row r="2" spans="1:34" ht="18">
      <c r="A2" s="93"/>
      <c r="B2" s="74"/>
      <c r="C2" s="93"/>
    </row>
    <row r="3" spans="1:34" ht="243.75" customHeight="1">
      <c r="A3" s="93"/>
      <c r="B3" s="355" t="s">
        <v>629</v>
      </c>
      <c r="C3" s="93"/>
    </row>
    <row r="4" spans="1:34" ht="89.65" customHeight="1">
      <c r="A4" s="93"/>
      <c r="B4" s="356" t="s">
        <v>221</v>
      </c>
      <c r="C4" s="93"/>
    </row>
    <row r="5" spans="1:34" ht="73.900000000000006" customHeight="1">
      <c r="A5" s="93"/>
      <c r="B5" s="357" t="s">
        <v>540</v>
      </c>
      <c r="C5" s="93"/>
    </row>
    <row r="6" spans="1:34" ht="352.15" customHeight="1">
      <c r="A6" s="93"/>
      <c r="B6" s="358" t="s">
        <v>542</v>
      </c>
      <c r="C6" s="93"/>
    </row>
    <row r="7" spans="1:34" ht="409.6" customHeight="1">
      <c r="A7" s="93"/>
      <c r="B7" s="355" t="s">
        <v>636</v>
      </c>
      <c r="C7" s="93"/>
    </row>
    <row r="8" spans="1:34" ht="56.25" customHeight="1">
      <c r="A8" s="93"/>
      <c r="B8" s="356" t="s">
        <v>637</v>
      </c>
      <c r="C8" s="93"/>
    </row>
    <row r="9" spans="1:34" ht="153.4" customHeight="1">
      <c r="A9" s="93"/>
      <c r="B9" s="359" t="s">
        <v>631</v>
      </c>
      <c r="C9" s="93"/>
    </row>
    <row r="10" spans="1:34" ht="409.6" customHeight="1">
      <c r="A10" s="93"/>
      <c r="B10" s="358" t="s">
        <v>541</v>
      </c>
      <c r="C10" s="93"/>
    </row>
    <row r="11" spans="1:34" ht="210.75" customHeight="1">
      <c r="A11" s="93"/>
      <c r="B11" s="355" t="s">
        <v>239</v>
      </c>
      <c r="C11" s="93"/>
    </row>
    <row r="12" spans="1:34" ht="265.89999999999998" customHeight="1">
      <c r="A12" s="93"/>
      <c r="B12" s="360" t="s">
        <v>543</v>
      </c>
      <c r="C12" s="93"/>
    </row>
    <row r="13" spans="1:34" ht="130.9" customHeight="1">
      <c r="A13" s="93"/>
      <c r="B13" s="356" t="s">
        <v>630</v>
      </c>
      <c r="C13" s="93"/>
    </row>
    <row r="14" spans="1:34" ht="63.75" customHeight="1">
      <c r="A14" s="93"/>
      <c r="B14" s="356" t="s">
        <v>240</v>
      </c>
      <c r="C14" s="93"/>
    </row>
    <row r="15" spans="1:34" ht="58.9" customHeight="1">
      <c r="A15" s="93"/>
      <c r="B15" s="361" t="s">
        <v>601</v>
      </c>
      <c r="C15" s="93"/>
    </row>
    <row r="16" spans="1:34" s="93" customFormat="1">
      <c r="D16" s="313"/>
      <c r="E16" s="313"/>
      <c r="F16" s="313"/>
      <c r="G16" s="313"/>
      <c r="H16" s="313"/>
      <c r="I16" s="313"/>
      <c r="J16" s="313"/>
      <c r="K16" s="313"/>
      <c r="L16" s="313"/>
      <c r="M16" s="313"/>
      <c r="N16" s="313"/>
      <c r="O16" s="313"/>
      <c r="P16" s="313"/>
      <c r="Q16" s="313"/>
      <c r="R16" s="313"/>
      <c r="S16" s="313"/>
      <c r="T16" s="313"/>
      <c r="U16" s="313"/>
      <c r="V16" s="313"/>
      <c r="W16" s="313"/>
      <c r="X16" s="313"/>
      <c r="Y16" s="313"/>
      <c r="Z16" s="313"/>
      <c r="AA16" s="313"/>
      <c r="AB16" s="313"/>
      <c r="AC16" s="313"/>
      <c r="AD16" s="313"/>
      <c r="AE16" s="313"/>
      <c r="AF16" s="313"/>
      <c r="AG16" s="313"/>
      <c r="AH16" s="313"/>
    </row>
    <row r="17" s="313" customFormat="1"/>
    <row r="18" s="313" customFormat="1"/>
    <row r="19" s="313" customFormat="1"/>
    <row r="20" s="313" customFormat="1"/>
    <row r="21" s="313" customFormat="1"/>
    <row r="22" s="313" customFormat="1"/>
    <row r="23" s="313" customFormat="1"/>
    <row r="24" s="313" customFormat="1"/>
    <row r="25" s="313" customFormat="1"/>
    <row r="26" s="313" customFormat="1"/>
    <row r="27" s="313" customFormat="1"/>
    <row r="28" s="313" customFormat="1"/>
    <row r="29" s="313" customFormat="1"/>
    <row r="30" s="313" customFormat="1"/>
    <row r="31" s="313" customFormat="1"/>
    <row r="32" s="313" customFormat="1"/>
    <row r="33" s="313" customFormat="1"/>
    <row r="34" s="313" customFormat="1"/>
    <row r="35" s="313" customFormat="1"/>
    <row r="36" s="313" customFormat="1"/>
    <row r="37" s="313" customFormat="1"/>
    <row r="38" s="313" customFormat="1"/>
    <row r="39" s="313" customFormat="1"/>
    <row r="40" s="313" customFormat="1"/>
    <row r="41" s="313" customFormat="1"/>
    <row r="42" s="313" customFormat="1"/>
    <row r="43" s="313" customFormat="1"/>
    <row r="44" s="313" customFormat="1"/>
    <row r="45" s="313" customFormat="1"/>
    <row r="46" s="313" customFormat="1"/>
    <row r="47" s="313" customFormat="1"/>
    <row r="48" s="313" customFormat="1"/>
    <row r="49" s="313" customFormat="1"/>
    <row r="50" s="313" customFormat="1"/>
    <row r="51" s="313" customFormat="1"/>
    <row r="52" s="313" customFormat="1"/>
    <row r="53" s="313" customFormat="1"/>
    <row r="54" s="313" customFormat="1"/>
    <row r="55" s="313" customFormat="1"/>
    <row r="56" s="313" customFormat="1"/>
    <row r="57" s="313" customFormat="1"/>
    <row r="58" s="313" customFormat="1"/>
    <row r="59" s="313" customFormat="1"/>
    <row r="60" s="313" customFormat="1"/>
    <row r="61" s="313" customFormat="1"/>
    <row r="62" s="313" customFormat="1"/>
    <row r="63" s="313" customFormat="1"/>
    <row r="64" s="313" customFormat="1"/>
    <row r="65" s="313" customFormat="1"/>
    <row r="66" s="313" customFormat="1"/>
    <row r="67" s="313" customFormat="1"/>
    <row r="68" s="313" customFormat="1"/>
    <row r="69" s="313" customFormat="1"/>
    <row r="70" s="313" customFormat="1"/>
    <row r="71" s="313" customFormat="1"/>
    <row r="72" s="313" customFormat="1"/>
    <row r="73" s="313" customFormat="1"/>
    <row r="74" s="313" customFormat="1"/>
    <row r="75" s="313" customFormat="1"/>
    <row r="76" s="313" customFormat="1"/>
    <row r="77" s="313" customFormat="1"/>
    <row r="78" s="313" customFormat="1"/>
    <row r="79" s="313" customFormat="1"/>
    <row r="80" s="313" customFormat="1"/>
    <row r="81" s="313" customFormat="1"/>
    <row r="82" s="313" customFormat="1"/>
    <row r="83" s="313" customFormat="1"/>
    <row r="84" s="313" customFormat="1"/>
    <row r="85" s="313" customFormat="1"/>
    <row r="86" s="313" customFormat="1"/>
    <row r="87" s="313" customFormat="1"/>
    <row r="88" s="313" customFormat="1"/>
    <row r="89" s="313" customFormat="1"/>
    <row r="90" s="313" customFormat="1"/>
    <row r="91" s="313" customFormat="1"/>
    <row r="92" s="313" customFormat="1"/>
    <row r="93" s="313" customFormat="1"/>
    <row r="94" s="313" customFormat="1"/>
    <row r="95" s="313" customFormat="1"/>
    <row r="96" s="313" customFormat="1"/>
    <row r="97" s="313" customFormat="1"/>
    <row r="98" s="313" customFormat="1"/>
    <row r="99" s="313" customFormat="1"/>
    <row r="100" s="313" customFormat="1"/>
    <row r="101" s="313" customFormat="1"/>
    <row r="102" s="313" customFormat="1"/>
    <row r="103" s="313" customFormat="1"/>
    <row r="104" s="313" customFormat="1"/>
    <row r="105" s="313" customFormat="1"/>
    <row r="106" s="313" customFormat="1"/>
    <row r="107" s="313" customFormat="1"/>
    <row r="108" s="313" customFormat="1"/>
    <row r="109" s="313" customFormat="1"/>
    <row r="110" s="313" customFormat="1"/>
    <row r="111" s="313" customFormat="1"/>
    <row r="112" s="313" customFormat="1"/>
    <row r="113" s="313" customFormat="1"/>
    <row r="114" s="313" customFormat="1"/>
    <row r="115" s="313" customFormat="1"/>
    <row r="116" s="313" customFormat="1"/>
    <row r="117" s="313" customFormat="1"/>
    <row r="118" s="313" customFormat="1"/>
    <row r="119" s="313" customFormat="1"/>
    <row r="120" s="313" customFormat="1"/>
    <row r="121" s="313" customFormat="1"/>
    <row r="122" s="313" customFormat="1"/>
    <row r="123" s="313" customFormat="1"/>
    <row r="124" s="313" customFormat="1"/>
    <row r="125" s="313" customFormat="1"/>
    <row r="126" s="313" customFormat="1"/>
    <row r="127" s="313" customFormat="1"/>
    <row r="128" s="313" customFormat="1"/>
    <row r="129" s="313" customFormat="1"/>
    <row r="130" s="313" customFormat="1"/>
    <row r="131" s="313" customFormat="1"/>
    <row r="132" s="313" customFormat="1"/>
    <row r="133" s="313" customFormat="1"/>
    <row r="134" s="313" customFormat="1"/>
    <row r="135" s="313" customFormat="1"/>
    <row r="136" s="313" customFormat="1"/>
    <row r="137" s="313" customFormat="1"/>
    <row r="138" s="313" customFormat="1"/>
    <row r="139" s="313" customFormat="1"/>
    <row r="140" s="313" customFormat="1"/>
    <row r="141" s="313" customFormat="1"/>
    <row r="142" s="313" customFormat="1"/>
    <row r="143" s="313" customFormat="1"/>
    <row r="144" s="313" customFormat="1"/>
    <row r="145" s="313" customFormat="1"/>
    <row r="146" s="313" customFormat="1"/>
    <row r="147" s="313" customFormat="1"/>
    <row r="148" s="313" customFormat="1"/>
    <row r="149" s="313" customFormat="1"/>
    <row r="150" s="313" customFormat="1"/>
    <row r="151" s="313" customFormat="1"/>
    <row r="152" s="313" customFormat="1"/>
    <row r="153" s="313" customFormat="1"/>
    <row r="154" s="313" customFormat="1"/>
    <row r="155" s="313" customFormat="1"/>
    <row r="156" s="313" customFormat="1"/>
    <row r="157" s="313" customFormat="1"/>
    <row r="158" s="313" customFormat="1"/>
    <row r="159" s="313" customFormat="1"/>
    <row r="160" s="313" customFormat="1"/>
    <row r="161" s="313" customFormat="1"/>
    <row r="162" s="313" customFormat="1"/>
    <row r="163" s="313" customFormat="1"/>
    <row r="164" s="313" customFormat="1"/>
    <row r="165" s="313" customFormat="1"/>
    <row r="166" s="313" customFormat="1"/>
    <row r="167" s="313" customFormat="1"/>
    <row r="168" s="313" customFormat="1"/>
    <row r="169" s="313" customFormat="1"/>
    <row r="170" s="313" customFormat="1"/>
    <row r="171" s="313" customFormat="1"/>
    <row r="172" s="313" customFormat="1"/>
    <row r="173" s="313" customFormat="1"/>
    <row r="174" s="313" customFormat="1"/>
    <row r="175" s="313" customFormat="1"/>
    <row r="176" s="313" customFormat="1"/>
    <row r="177" s="313" customFormat="1"/>
    <row r="178" s="313" customFormat="1"/>
    <row r="179" s="313" customFormat="1"/>
    <row r="180" s="313" customFormat="1"/>
    <row r="181" s="313" customFormat="1"/>
    <row r="182" s="313" customFormat="1"/>
    <row r="183" s="313" customFormat="1"/>
    <row r="184" s="313" customFormat="1"/>
    <row r="185" s="313" customFormat="1"/>
    <row r="186" s="313" customFormat="1"/>
    <row r="187" s="313" customFormat="1"/>
    <row r="188" s="313" customFormat="1"/>
    <row r="189" s="313" customFormat="1"/>
    <row r="190" s="313" customFormat="1"/>
    <row r="191" s="313" customFormat="1"/>
    <row r="192" s="313" customFormat="1"/>
    <row r="193" s="313" customFormat="1"/>
    <row r="194" s="313" customFormat="1"/>
    <row r="195" s="313" customFormat="1"/>
    <row r="196" s="313" customFormat="1"/>
    <row r="197" s="313" customFormat="1"/>
    <row r="198" s="313" customFormat="1"/>
    <row r="199" s="313" customFormat="1"/>
    <row r="200" s="313" customFormat="1"/>
    <row r="201" s="313" customFormat="1"/>
    <row r="202" s="313" customFormat="1"/>
    <row r="203" s="313" customFormat="1"/>
    <row r="204" s="313" customFormat="1"/>
    <row r="205" s="313" customFormat="1"/>
    <row r="206" s="313" customFormat="1"/>
    <row r="207" s="313" customFormat="1"/>
    <row r="208" s="313" customFormat="1"/>
    <row r="209" s="313" customFormat="1"/>
    <row r="210" s="313" customFormat="1"/>
    <row r="211" s="313" customFormat="1"/>
    <row r="212" s="313" customFormat="1"/>
    <row r="213" s="313" customFormat="1"/>
    <row r="214" s="313" customFormat="1"/>
    <row r="215" s="313" customFormat="1"/>
    <row r="216" s="313" customFormat="1"/>
    <row r="217" s="313" customFormat="1"/>
    <row r="218" s="313" customFormat="1"/>
    <row r="219" s="313" customFormat="1"/>
    <row r="220" s="313" customFormat="1"/>
    <row r="221" s="313" customFormat="1"/>
    <row r="222" s="313" customFormat="1"/>
    <row r="223" s="313" customFormat="1"/>
    <row r="224" s="313" customFormat="1"/>
    <row r="225" s="313" customFormat="1"/>
    <row r="226" s="313" customFormat="1"/>
    <row r="227" s="313" customFormat="1"/>
    <row r="228" s="313" customFormat="1"/>
    <row r="229" s="313" customFormat="1"/>
    <row r="230" s="313" customFormat="1"/>
    <row r="231" s="313" customFormat="1"/>
    <row r="232" s="313" customFormat="1"/>
    <row r="233" s="313" customFormat="1"/>
    <row r="234" s="313" customFormat="1"/>
    <row r="235" s="313" customFormat="1"/>
    <row r="236" s="313" customFormat="1"/>
    <row r="237" s="313" customFormat="1"/>
    <row r="238" s="313" customFormat="1"/>
    <row r="239" s="313" customFormat="1"/>
    <row r="240" s="313" customFormat="1"/>
    <row r="241" s="313" customFormat="1"/>
    <row r="242" s="313" customFormat="1"/>
    <row r="243" s="313" customFormat="1"/>
    <row r="244" s="313" customFormat="1"/>
    <row r="245" s="313" customFormat="1"/>
    <row r="246" s="313" customFormat="1"/>
    <row r="247" s="313" customFormat="1"/>
    <row r="248" s="313" customFormat="1"/>
    <row r="249" s="313" customFormat="1"/>
    <row r="250" s="313" customFormat="1"/>
    <row r="251" s="313" customFormat="1"/>
    <row r="252" s="313" customFormat="1"/>
    <row r="253" s="313" customFormat="1"/>
    <row r="254" s="313" customFormat="1"/>
    <row r="255" s="313" customFormat="1"/>
    <row r="256" s="313" customFormat="1"/>
    <row r="257" s="313" customFormat="1"/>
    <row r="258" s="313" customFormat="1"/>
    <row r="259" s="313" customFormat="1"/>
    <row r="260" s="313" customFormat="1"/>
    <row r="261" s="313" customFormat="1"/>
    <row r="262" s="313" customFormat="1"/>
    <row r="263" s="313" customFormat="1"/>
    <row r="264" s="313" customFormat="1"/>
    <row r="265" s="313" customFormat="1"/>
    <row r="266" s="313" customFormat="1"/>
    <row r="267" s="313" customFormat="1"/>
    <row r="268" s="313" customFormat="1"/>
    <row r="269" s="313" customFormat="1"/>
    <row r="270" s="313" customFormat="1"/>
    <row r="271" s="313" customFormat="1"/>
    <row r="272" s="313" customFormat="1"/>
    <row r="273" s="313" customFormat="1"/>
    <row r="274" s="313" customFormat="1"/>
    <row r="275" s="313" customFormat="1"/>
    <row r="276" s="313" customFormat="1"/>
    <row r="277" s="313" customFormat="1"/>
    <row r="278" s="313" customFormat="1"/>
    <row r="279" s="313" customFormat="1"/>
    <row r="280" s="313" customFormat="1"/>
    <row r="281" s="313" customFormat="1"/>
    <row r="282" s="313" customFormat="1"/>
    <row r="283" s="313" customFormat="1"/>
    <row r="284" s="313" customFormat="1"/>
    <row r="285" s="313" customFormat="1"/>
    <row r="286" s="313" customFormat="1"/>
    <row r="287" s="313" customFormat="1"/>
    <row r="288" s="313" customFormat="1"/>
    <row r="289" s="313" customFormat="1"/>
    <row r="290" s="313" customFormat="1"/>
    <row r="291" s="313" customFormat="1"/>
    <row r="292" s="313" customFormat="1"/>
    <row r="293" s="313" customFormat="1"/>
    <row r="294" s="313" customFormat="1"/>
    <row r="295" s="313" customFormat="1"/>
    <row r="296" s="313" customFormat="1"/>
    <row r="297" s="313" customFormat="1"/>
    <row r="298" s="313" customFormat="1"/>
    <row r="299" s="313" customFormat="1"/>
    <row r="300" s="313" customFormat="1"/>
    <row r="301" s="313" customFormat="1"/>
    <row r="302" s="313" customFormat="1"/>
    <row r="303" s="313" customFormat="1"/>
    <row r="304" s="313" customFormat="1"/>
    <row r="305" s="313" customFormat="1"/>
    <row r="306" s="313" customFormat="1"/>
    <row r="307" s="313" customFormat="1"/>
    <row r="308" s="313" customFormat="1"/>
    <row r="309" s="313" customFormat="1"/>
    <row r="310" s="313" customFormat="1"/>
    <row r="311" s="313" customFormat="1"/>
    <row r="312" s="313" customFormat="1"/>
    <row r="313" s="313" customFormat="1"/>
    <row r="314" s="313" customFormat="1"/>
    <row r="315" s="313" customFormat="1"/>
    <row r="316" s="313" customFormat="1"/>
    <row r="317" s="313" customFormat="1"/>
    <row r="318" s="313" customFormat="1"/>
    <row r="319" s="313" customFormat="1"/>
    <row r="320" s="313" customFormat="1"/>
    <row r="321" s="313" customFormat="1"/>
    <row r="322" s="313" customFormat="1"/>
    <row r="323" s="313" customFormat="1"/>
    <row r="324" s="313" customFormat="1"/>
    <row r="325" s="313" customFormat="1"/>
    <row r="326" s="313" customFormat="1"/>
    <row r="327" s="313" customFormat="1"/>
    <row r="328" s="313" customFormat="1"/>
    <row r="329" s="313" customFormat="1"/>
    <row r="330" s="313" customFormat="1"/>
    <row r="331" s="313" customFormat="1"/>
    <row r="332" s="313" customFormat="1"/>
    <row r="333" s="313" customFormat="1"/>
    <row r="334" s="313" customFormat="1"/>
    <row r="335" s="313" customFormat="1"/>
    <row r="336" s="313" customFormat="1"/>
    <row r="337" s="313" customFormat="1"/>
    <row r="338" s="313" customFormat="1"/>
    <row r="339" s="313" customFormat="1"/>
    <row r="340" s="313" customFormat="1"/>
    <row r="341" s="313" customFormat="1"/>
    <row r="342" s="313" customFormat="1"/>
    <row r="343" s="313" customFormat="1"/>
    <row r="344" s="313" customFormat="1"/>
    <row r="345" s="313" customFormat="1"/>
    <row r="346" s="313" customFormat="1"/>
    <row r="347" s="313" customFormat="1"/>
    <row r="348" s="313" customFormat="1"/>
    <row r="349" s="313" customFormat="1"/>
    <row r="350" s="313" customFormat="1"/>
    <row r="351" s="313" customFormat="1"/>
    <row r="352" s="313" customFormat="1"/>
    <row r="353" s="313" customFormat="1"/>
    <row r="354" s="313" customFormat="1"/>
    <row r="355" s="313" customFormat="1"/>
    <row r="356" s="313" customFormat="1"/>
    <row r="357" s="313" customFormat="1"/>
    <row r="358" s="313" customFormat="1"/>
    <row r="359" s="313" customFormat="1"/>
    <row r="360" s="313" customFormat="1"/>
    <row r="361" s="313" customFormat="1"/>
    <row r="362" s="313" customFormat="1"/>
    <row r="363" s="313" customFormat="1"/>
    <row r="364" s="313" customFormat="1"/>
    <row r="365" s="313" customFormat="1"/>
    <row r="366" s="313" customFormat="1"/>
    <row r="367" s="313" customFormat="1"/>
    <row r="368" s="313" customFormat="1"/>
    <row r="369" s="313" customFormat="1"/>
    <row r="370" s="313" customFormat="1"/>
    <row r="371" s="313" customFormat="1"/>
    <row r="372" s="313" customFormat="1"/>
    <row r="373" s="313" customFormat="1"/>
    <row r="374" s="313" customFormat="1"/>
    <row r="375" s="313" customFormat="1"/>
    <row r="376" s="313" customFormat="1"/>
    <row r="377" s="313" customFormat="1"/>
    <row r="378" s="313" customFormat="1"/>
    <row r="379" s="313" customFormat="1"/>
    <row r="380" s="313" customFormat="1"/>
    <row r="381" s="313" customFormat="1"/>
    <row r="382" s="313" customFormat="1"/>
    <row r="383" s="313" customFormat="1"/>
    <row r="384" s="313" customFormat="1"/>
    <row r="385" s="313" customFormat="1"/>
    <row r="386" s="313" customFormat="1"/>
    <row r="387" s="313" customFormat="1"/>
    <row r="388" s="313" customFormat="1"/>
    <row r="389" s="313" customFormat="1"/>
    <row r="390" s="313" customFormat="1"/>
    <row r="391" s="313" customFormat="1"/>
    <row r="392" s="313" customFormat="1"/>
    <row r="393" s="313" customFormat="1"/>
    <row r="394" s="313" customFormat="1"/>
    <row r="395" s="313" customFormat="1"/>
    <row r="396" s="313" customFormat="1"/>
    <row r="397" s="313" customFormat="1"/>
    <row r="398" s="313" customFormat="1"/>
    <row r="399" s="313" customFormat="1"/>
    <row r="400" s="313" customFormat="1"/>
    <row r="401" s="313" customFormat="1"/>
    <row r="402" s="313" customFormat="1"/>
    <row r="403" s="313" customFormat="1"/>
    <row r="404" s="313" customFormat="1"/>
    <row r="405" s="313" customFormat="1"/>
    <row r="406" s="313" customFormat="1"/>
    <row r="407" s="313" customFormat="1"/>
    <row r="408" s="313" customFormat="1"/>
    <row r="409" s="313" customFormat="1"/>
    <row r="410" s="313" customFormat="1"/>
    <row r="411" s="313" customFormat="1"/>
    <row r="412" s="313" customFormat="1"/>
    <row r="413" s="313" customFormat="1"/>
    <row r="414" s="313" customFormat="1"/>
    <row r="415" s="313" customFormat="1"/>
    <row r="416" s="313" customFormat="1"/>
    <row r="417" s="313" customFormat="1"/>
    <row r="418" s="313" customFormat="1"/>
    <row r="419" s="313" customFormat="1"/>
    <row r="420" s="313" customFormat="1"/>
    <row r="421" s="313" customFormat="1"/>
    <row r="422" s="313" customFormat="1"/>
    <row r="423" s="313" customFormat="1"/>
    <row r="424" s="313" customFormat="1"/>
    <row r="425" s="313" customFormat="1"/>
    <row r="426" s="313" customFormat="1"/>
    <row r="427" s="313" customFormat="1"/>
    <row r="428" s="313" customFormat="1"/>
    <row r="429" s="313" customFormat="1"/>
    <row r="430" s="313" customFormat="1"/>
    <row r="431" s="313" customFormat="1"/>
    <row r="432" s="313" customFormat="1"/>
    <row r="433" s="313" customFormat="1"/>
    <row r="434" s="313" customFormat="1"/>
    <row r="435" s="313" customFormat="1"/>
    <row r="436" s="313" customFormat="1"/>
    <row r="437" s="313" customFormat="1"/>
    <row r="438" s="313" customFormat="1"/>
    <row r="439" s="313" customFormat="1"/>
    <row r="440" s="313" customFormat="1"/>
    <row r="441" s="313" customFormat="1"/>
    <row r="442" s="313" customFormat="1"/>
    <row r="443" s="313" customFormat="1"/>
    <row r="444" s="313" customFormat="1"/>
    <row r="445" s="313" customFormat="1"/>
    <row r="446" s="313" customFormat="1"/>
    <row r="447" s="313" customFormat="1"/>
    <row r="448" s="313" customFormat="1"/>
    <row r="449" s="313" customFormat="1"/>
    <row r="450" s="313" customFormat="1"/>
    <row r="451" s="313" customFormat="1"/>
    <row r="452" s="313" customFormat="1"/>
    <row r="453" s="313" customFormat="1"/>
    <row r="454" s="313" customFormat="1"/>
    <row r="455" s="313" customFormat="1"/>
    <row r="456" s="313" customFormat="1"/>
    <row r="457" s="313" customFormat="1"/>
    <row r="458" s="313" customFormat="1"/>
    <row r="459" s="313" customFormat="1"/>
    <row r="460" s="313" customFormat="1"/>
    <row r="461" s="313" customFormat="1"/>
    <row r="462" s="313" customFormat="1"/>
    <row r="463" s="313" customFormat="1"/>
    <row r="464" s="313" customFormat="1"/>
    <row r="465" s="313" customFormat="1"/>
    <row r="466" s="313" customFormat="1"/>
    <row r="467" s="313" customFormat="1"/>
    <row r="468" s="313" customFormat="1"/>
    <row r="469" s="313" customFormat="1"/>
    <row r="470" s="313" customFormat="1"/>
    <row r="471" s="313" customFormat="1"/>
    <row r="472" s="313" customFormat="1"/>
    <row r="473" s="313" customFormat="1"/>
    <row r="474" s="313" customFormat="1"/>
    <row r="475" s="313" customFormat="1"/>
    <row r="476" s="313" customFormat="1"/>
    <row r="477" s="313" customFormat="1"/>
    <row r="478" s="313" customFormat="1"/>
    <row r="479" s="313" customFormat="1"/>
    <row r="480" s="313" customFormat="1"/>
    <row r="481" s="313" customFormat="1"/>
    <row r="482" s="313" customFormat="1"/>
    <row r="483" s="313" customFormat="1"/>
    <row r="484" s="313" customFormat="1"/>
    <row r="485" s="313" customFormat="1"/>
    <row r="486" s="313" customFormat="1"/>
    <row r="487" s="313" customFormat="1"/>
    <row r="488" s="313" customFormat="1"/>
    <row r="489" s="313" customFormat="1"/>
    <row r="490" s="313" customFormat="1"/>
    <row r="491" s="313" customFormat="1"/>
    <row r="492" s="313" customFormat="1"/>
    <row r="493" s="313" customFormat="1"/>
    <row r="494" s="313" customFormat="1"/>
    <row r="495" s="313" customFormat="1"/>
    <row r="496" s="313" customFormat="1"/>
    <row r="497" s="313" customFormat="1"/>
    <row r="498" s="313" customFormat="1"/>
    <row r="499" s="313" customFormat="1"/>
    <row r="500" s="313" customFormat="1"/>
    <row r="501" s="313" customFormat="1"/>
    <row r="502" s="313" customFormat="1"/>
    <row r="503" s="313" customFormat="1"/>
    <row r="504" s="313" customFormat="1"/>
    <row r="505" s="313" customFormat="1"/>
    <row r="506" s="313" customFormat="1"/>
    <row r="507" s="313" customFormat="1"/>
    <row r="508" s="313" customFormat="1"/>
    <row r="509" s="313" customFormat="1"/>
    <row r="510" s="313" customFormat="1"/>
    <row r="511" s="313" customFormat="1"/>
    <row r="512" s="313" customFormat="1"/>
    <row r="513" s="313" customFormat="1"/>
    <row r="514" s="313" customFormat="1"/>
    <row r="515" s="313" customFormat="1"/>
    <row r="516" s="313" customFormat="1"/>
    <row r="517" s="313" customFormat="1"/>
    <row r="518" s="313" customFormat="1"/>
    <row r="519" s="313" customFormat="1"/>
    <row r="520" s="313" customFormat="1"/>
  </sheetData>
  <sheetProtection algorithmName="SHA-512" hashValue="iaNzIFp9ZWSTyTWrgiV5zsenrTCb8JyjHPjQ4sHNxdGZF9nc/xRoU8E81RTH4Shk32zYf55EV+nOGurm/1m8Lw==" saltValue="8CCR1qoOEIdGL5Or0MQ9tg==" spinCount="100000" sheet="1" objects="1" scenarios="1" selectLockedCells="1" selectUnlockedCells="1"/>
  <pageMargins left="0.70866141732283472" right="0.70866141732283472" top="0.74803149606299213" bottom="0.74803149606299213" header="0.31496062992125984" footer="0.31496062992125984"/>
  <pageSetup paperSize="9" scale="71" fitToHeight="3" orientation="portrait" r:id="rId1"/>
  <rowBreaks count="1" manualBreakCount="1">
    <brk id="10"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B61FA-ECD5-448B-A9FA-652530C13986}">
  <sheetPr>
    <tabColor theme="4" tint="-0.499984740745262"/>
    <pageSetUpPr fitToPage="1"/>
  </sheetPr>
  <dimension ref="A1:AJ314"/>
  <sheetViews>
    <sheetView zoomScale="60" zoomScaleNormal="60" workbookViewId="0">
      <selection activeCell="C32" sqref="C32"/>
    </sheetView>
  </sheetViews>
  <sheetFormatPr defaultRowHeight="15.4" customHeight="1"/>
  <cols>
    <col min="1" max="1" width="3.3984375" style="91" customWidth="1"/>
    <col min="2" max="2" width="15.59765625" style="15" customWidth="1"/>
    <col min="3" max="3" width="100.86328125" style="15" customWidth="1"/>
    <col min="4" max="4" width="2.9296875" style="324" customWidth="1"/>
    <col min="5" max="34" width="9.06640625" style="324"/>
    <col min="35" max="36" width="9.06640625" style="91"/>
    <col min="37" max="16384" width="9.06640625" style="15"/>
  </cols>
  <sheetData>
    <row r="1" spans="1:4" ht="15.4" customHeight="1">
      <c r="A1" s="83" t="s">
        <v>545</v>
      </c>
      <c r="B1" s="14"/>
      <c r="C1" s="91"/>
      <c r="D1" s="91"/>
    </row>
    <row r="2" spans="1:4" ht="15.4" customHeight="1" thickBot="1">
      <c r="B2" s="315"/>
      <c r="C2" s="91"/>
      <c r="D2" s="91"/>
    </row>
    <row r="3" spans="1:4" ht="15.4" customHeight="1">
      <c r="B3" s="316" t="s">
        <v>60</v>
      </c>
      <c r="C3" s="95" t="s">
        <v>591</v>
      </c>
      <c r="D3" s="91"/>
    </row>
    <row r="4" spans="1:4" ht="15.4" customHeight="1">
      <c r="B4" s="317" t="s">
        <v>433</v>
      </c>
      <c r="C4" s="110" t="s">
        <v>431</v>
      </c>
      <c r="D4" s="91"/>
    </row>
    <row r="5" spans="1:4" ht="15.4" customHeight="1">
      <c r="B5" s="317" t="s">
        <v>434</v>
      </c>
      <c r="C5" s="110" t="s">
        <v>432</v>
      </c>
      <c r="D5" s="91"/>
    </row>
    <row r="6" spans="1:4" ht="15.4" customHeight="1">
      <c r="B6" s="318" t="s">
        <v>59</v>
      </c>
      <c r="C6" s="96" t="s">
        <v>61</v>
      </c>
      <c r="D6" s="91"/>
    </row>
    <row r="7" spans="1:4" ht="15.4" customHeight="1">
      <c r="B7" s="318" t="s">
        <v>55</v>
      </c>
      <c r="C7" s="96" t="s">
        <v>62</v>
      </c>
      <c r="D7" s="91"/>
    </row>
    <row r="8" spans="1:4" ht="15.4" customHeight="1">
      <c r="B8" s="318" t="s">
        <v>453</v>
      </c>
      <c r="C8" s="96" t="s">
        <v>454</v>
      </c>
      <c r="D8" s="91"/>
    </row>
    <row r="9" spans="1:4" ht="15.4" customHeight="1">
      <c r="B9" s="318" t="s">
        <v>451</v>
      </c>
      <c r="C9" s="96" t="s">
        <v>452</v>
      </c>
      <c r="D9" s="91"/>
    </row>
    <row r="10" spans="1:4" ht="15.4" customHeight="1">
      <c r="B10" s="318" t="s">
        <v>344</v>
      </c>
      <c r="C10" s="96" t="s">
        <v>345</v>
      </c>
      <c r="D10" s="91"/>
    </row>
    <row r="11" spans="1:4" ht="15.4" customHeight="1">
      <c r="B11" s="318" t="s">
        <v>83</v>
      </c>
      <c r="C11" s="96" t="s">
        <v>84</v>
      </c>
      <c r="D11" s="91"/>
    </row>
    <row r="12" spans="1:4" ht="15.4" customHeight="1">
      <c r="B12" s="318" t="s">
        <v>57</v>
      </c>
      <c r="C12" s="96" t="s">
        <v>58</v>
      </c>
      <c r="D12" s="91"/>
    </row>
    <row r="13" spans="1:4" ht="15.4" customHeight="1">
      <c r="B13" s="318" t="s">
        <v>456</v>
      </c>
      <c r="C13" s="96" t="s">
        <v>455</v>
      </c>
      <c r="D13" s="91"/>
    </row>
    <row r="14" spans="1:4" ht="15.4" customHeight="1">
      <c r="B14" s="318" t="s">
        <v>378</v>
      </c>
      <c r="C14" s="96" t="s">
        <v>377</v>
      </c>
      <c r="D14" s="91"/>
    </row>
    <row r="15" spans="1:4" ht="15.4" customHeight="1">
      <c r="B15" s="318" t="s">
        <v>177</v>
      </c>
      <c r="C15" s="96" t="s">
        <v>178</v>
      </c>
      <c r="D15" s="91"/>
    </row>
    <row r="16" spans="1:4" ht="15.4" customHeight="1">
      <c r="B16" s="318" t="s">
        <v>88</v>
      </c>
      <c r="C16" s="96" t="s">
        <v>89</v>
      </c>
      <c r="D16" s="91"/>
    </row>
    <row r="17" spans="2:36" ht="15.4" customHeight="1">
      <c r="B17" s="318" t="s">
        <v>67</v>
      </c>
      <c r="C17" s="96" t="s">
        <v>68</v>
      </c>
      <c r="D17" s="91"/>
    </row>
    <row r="18" spans="2:36" ht="15.4" customHeight="1">
      <c r="B18" s="318" t="s">
        <v>64</v>
      </c>
      <c r="C18" s="96" t="s">
        <v>65</v>
      </c>
      <c r="D18" s="91"/>
      <c r="AI18" s="15"/>
      <c r="AJ18" s="15"/>
    </row>
    <row r="19" spans="2:36" ht="15.4" customHeight="1" thickBot="1">
      <c r="B19" s="319" t="s">
        <v>219</v>
      </c>
      <c r="C19" s="97" t="s">
        <v>218</v>
      </c>
      <c r="D19" s="91"/>
      <c r="AI19" s="15"/>
      <c r="AJ19" s="15"/>
    </row>
    <row r="20" spans="2:36" ht="15.4" customHeight="1" thickBot="1">
      <c r="B20" s="320"/>
      <c r="C20" s="98"/>
      <c r="D20" s="91"/>
      <c r="AI20" s="15"/>
      <c r="AJ20" s="15"/>
    </row>
    <row r="21" spans="2:36" ht="32.65" customHeight="1">
      <c r="B21" s="321" t="s">
        <v>171</v>
      </c>
      <c r="C21" s="95" t="s">
        <v>217</v>
      </c>
      <c r="D21" s="91"/>
      <c r="AI21" s="15"/>
      <c r="AJ21" s="15"/>
    </row>
    <row r="22" spans="2:36" ht="32.75" customHeight="1">
      <c r="B22" s="322" t="s">
        <v>75</v>
      </c>
      <c r="C22" s="96" t="s">
        <v>403</v>
      </c>
      <c r="D22" s="91"/>
      <c r="AI22" s="15"/>
      <c r="AJ22" s="15"/>
    </row>
    <row r="23" spans="2:36" ht="43.15" customHeight="1">
      <c r="B23" s="322" t="s">
        <v>386</v>
      </c>
      <c r="C23" s="96" t="s">
        <v>436</v>
      </c>
      <c r="D23" s="91"/>
      <c r="AI23" s="15"/>
      <c r="AJ23" s="15"/>
    </row>
    <row r="24" spans="2:36" ht="32.75" customHeight="1">
      <c r="B24" s="322" t="s">
        <v>347</v>
      </c>
      <c r="C24" s="96" t="s">
        <v>349</v>
      </c>
      <c r="D24" s="91"/>
      <c r="AI24" s="15"/>
      <c r="AJ24" s="15"/>
    </row>
    <row r="25" spans="2:36" ht="32.75" customHeight="1">
      <c r="B25" s="322" t="s">
        <v>99</v>
      </c>
      <c r="C25" s="96" t="s">
        <v>348</v>
      </c>
      <c r="D25" s="91"/>
      <c r="AI25" s="15"/>
      <c r="AJ25" s="15"/>
    </row>
    <row r="26" spans="2:36" ht="42.85" customHeight="1">
      <c r="B26" s="322" t="s">
        <v>350</v>
      </c>
      <c r="C26" s="96" t="s">
        <v>394</v>
      </c>
      <c r="D26" s="91"/>
      <c r="AI26" s="15"/>
      <c r="AJ26" s="15"/>
    </row>
    <row r="27" spans="2:36" ht="42.85" customHeight="1">
      <c r="B27" s="322" t="s">
        <v>352</v>
      </c>
      <c r="C27" s="96" t="s">
        <v>463</v>
      </c>
      <c r="D27" s="91"/>
      <c r="AI27" s="15"/>
      <c r="AJ27" s="15"/>
    </row>
    <row r="28" spans="2:36" ht="42.85" customHeight="1">
      <c r="B28" s="322" t="s">
        <v>351</v>
      </c>
      <c r="C28" s="96" t="s">
        <v>404</v>
      </c>
      <c r="D28" s="91"/>
      <c r="AI28" s="15"/>
      <c r="AJ28" s="15"/>
    </row>
    <row r="29" spans="2:36" ht="32.75" customHeight="1">
      <c r="B29" s="322" t="s">
        <v>56</v>
      </c>
      <c r="C29" s="96" t="s">
        <v>405</v>
      </c>
      <c r="D29" s="91"/>
      <c r="AI29" s="15"/>
      <c r="AJ29" s="15"/>
    </row>
    <row r="30" spans="2:36" ht="32.75" customHeight="1">
      <c r="B30" s="322" t="s">
        <v>223</v>
      </c>
      <c r="C30" s="96" t="s">
        <v>224</v>
      </c>
      <c r="D30" s="91"/>
      <c r="AI30" s="15"/>
      <c r="AJ30" s="15"/>
    </row>
    <row r="31" spans="2:36" ht="32.75" customHeight="1">
      <c r="B31" s="322" t="s">
        <v>428</v>
      </c>
      <c r="C31" s="96" t="s">
        <v>429</v>
      </c>
      <c r="D31" s="91"/>
    </row>
    <row r="32" spans="2:36" ht="61.5" customHeight="1">
      <c r="B32" s="322" t="s">
        <v>355</v>
      </c>
      <c r="C32" s="96" t="s">
        <v>626</v>
      </c>
      <c r="D32" s="91"/>
    </row>
    <row r="33" spans="2:36" ht="32.75" customHeight="1">
      <c r="B33" s="322" t="s">
        <v>357</v>
      </c>
      <c r="C33" s="99" t="s">
        <v>358</v>
      </c>
      <c r="D33" s="91"/>
    </row>
    <row r="34" spans="2:36" ht="32.75" customHeight="1">
      <c r="B34" s="322" t="s">
        <v>356</v>
      </c>
      <c r="C34" s="96" t="s">
        <v>396</v>
      </c>
      <c r="D34" s="91"/>
    </row>
    <row r="35" spans="2:36" ht="32.75" customHeight="1">
      <c r="B35" s="322" t="s">
        <v>372</v>
      </c>
      <c r="C35" s="99" t="s">
        <v>385</v>
      </c>
      <c r="D35" s="91"/>
    </row>
    <row r="36" spans="2:36" ht="32.75" customHeight="1">
      <c r="B36" s="322" t="s">
        <v>380</v>
      </c>
      <c r="C36" s="99" t="s">
        <v>395</v>
      </c>
      <c r="D36" s="91"/>
    </row>
    <row r="37" spans="2:36" ht="32.75" customHeight="1">
      <c r="B37" s="322" t="s">
        <v>363</v>
      </c>
      <c r="C37" s="99" t="s">
        <v>365</v>
      </c>
      <c r="D37" s="91"/>
    </row>
    <row r="38" spans="2:36" ht="32.75" customHeight="1">
      <c r="B38" s="322" t="s">
        <v>364</v>
      </c>
      <c r="C38" s="96" t="s">
        <v>359</v>
      </c>
      <c r="D38" s="91"/>
    </row>
    <row r="39" spans="2:36" ht="32.75" customHeight="1">
      <c r="B39" s="322" t="s">
        <v>392</v>
      </c>
      <c r="C39" s="96" t="s">
        <v>393</v>
      </c>
      <c r="D39" s="91"/>
      <c r="AI39" s="15"/>
      <c r="AJ39" s="15"/>
    </row>
    <row r="40" spans="2:36" ht="44.65" customHeight="1">
      <c r="B40" s="322" t="s">
        <v>470</v>
      </c>
      <c r="C40" s="96" t="s">
        <v>544</v>
      </c>
      <c r="D40" s="91"/>
      <c r="AI40" s="15"/>
      <c r="AJ40" s="15"/>
    </row>
    <row r="41" spans="2:36" ht="32.75" customHeight="1">
      <c r="B41" s="322" t="s">
        <v>425</v>
      </c>
      <c r="C41" s="96" t="s">
        <v>426</v>
      </c>
      <c r="D41" s="91"/>
      <c r="AI41" s="15"/>
      <c r="AJ41" s="15"/>
    </row>
    <row r="42" spans="2:36" ht="32.75" customHeight="1">
      <c r="B42" s="322" t="s">
        <v>369</v>
      </c>
      <c r="C42" s="99" t="s">
        <v>389</v>
      </c>
      <c r="D42" s="91"/>
      <c r="AI42" s="15"/>
      <c r="AJ42" s="15"/>
    </row>
    <row r="43" spans="2:36" ht="32.75" customHeight="1">
      <c r="B43" s="322" t="s">
        <v>170</v>
      </c>
      <c r="C43" s="96" t="s">
        <v>172</v>
      </c>
      <c r="D43" s="91"/>
      <c r="AI43" s="15"/>
      <c r="AJ43" s="15"/>
    </row>
    <row r="44" spans="2:36" ht="32.75" customHeight="1">
      <c r="B44" s="322" t="s">
        <v>214</v>
      </c>
      <c r="C44" s="96" t="s">
        <v>354</v>
      </c>
      <c r="D44" s="91"/>
      <c r="AI44" s="15"/>
      <c r="AJ44" s="15"/>
    </row>
    <row r="45" spans="2:36" ht="32.75" customHeight="1">
      <c r="B45" s="322" t="s">
        <v>377</v>
      </c>
      <c r="C45" s="96" t="s">
        <v>379</v>
      </c>
      <c r="D45" s="91"/>
      <c r="AI45" s="15"/>
      <c r="AJ45" s="15"/>
    </row>
    <row r="46" spans="2:36" ht="48.4" customHeight="1">
      <c r="B46" s="322" t="s">
        <v>353</v>
      </c>
      <c r="C46" s="96" t="s">
        <v>402</v>
      </c>
      <c r="D46" s="91"/>
      <c r="AI46" s="15"/>
      <c r="AJ46" s="15"/>
    </row>
    <row r="47" spans="2:36" ht="32.75" customHeight="1">
      <c r="B47" s="322" t="s">
        <v>373</v>
      </c>
      <c r="C47" s="96" t="s">
        <v>397</v>
      </c>
      <c r="D47" s="91"/>
      <c r="AI47" s="15"/>
      <c r="AJ47" s="15"/>
    </row>
    <row r="48" spans="2:36" ht="32.75" customHeight="1">
      <c r="B48" s="322" t="s">
        <v>216</v>
      </c>
      <c r="C48" s="96" t="s">
        <v>375</v>
      </c>
      <c r="D48" s="91"/>
      <c r="AI48" s="15"/>
      <c r="AJ48" s="15"/>
    </row>
    <row r="49" spans="2:36" ht="32.75" customHeight="1">
      <c r="B49" s="322" t="s">
        <v>78</v>
      </c>
      <c r="C49" s="96" t="s">
        <v>398</v>
      </c>
      <c r="D49" s="91"/>
      <c r="AI49" s="15"/>
      <c r="AJ49" s="15"/>
    </row>
    <row r="50" spans="2:36" ht="32.75" customHeight="1">
      <c r="B50" s="322" t="s">
        <v>367</v>
      </c>
      <c r="C50" s="96" t="s">
        <v>368</v>
      </c>
      <c r="D50" s="91"/>
      <c r="AI50" s="15"/>
      <c r="AJ50" s="15"/>
    </row>
    <row r="51" spans="2:36" ht="32.75" customHeight="1">
      <c r="B51" s="322" t="s">
        <v>89</v>
      </c>
      <c r="C51" s="96" t="s">
        <v>406</v>
      </c>
      <c r="D51" s="91"/>
      <c r="AI51" s="15"/>
      <c r="AJ51" s="15"/>
    </row>
    <row r="52" spans="2:36" ht="32.75" customHeight="1">
      <c r="B52" s="322" t="s">
        <v>387</v>
      </c>
      <c r="C52" s="100" t="s">
        <v>388</v>
      </c>
      <c r="D52" s="91"/>
      <c r="AI52" s="15"/>
      <c r="AJ52" s="15"/>
    </row>
    <row r="53" spans="2:36" ht="32.75" customHeight="1">
      <c r="B53" s="322" t="s">
        <v>370</v>
      </c>
      <c r="C53" s="101" t="s">
        <v>401</v>
      </c>
      <c r="D53" s="91"/>
      <c r="AI53" s="15"/>
      <c r="AJ53" s="15"/>
    </row>
    <row r="54" spans="2:36" ht="32.75" customHeight="1">
      <c r="B54" s="322" t="s">
        <v>371</v>
      </c>
      <c r="C54" s="96" t="s">
        <v>63</v>
      </c>
      <c r="D54" s="91"/>
      <c r="AI54" s="15"/>
      <c r="AJ54" s="15"/>
    </row>
    <row r="55" spans="2:36" ht="45" customHeight="1">
      <c r="B55" s="322" t="s">
        <v>215</v>
      </c>
      <c r="C55" s="96" t="s">
        <v>220</v>
      </c>
      <c r="D55" s="91"/>
      <c r="AI55" s="15"/>
      <c r="AJ55" s="15"/>
    </row>
    <row r="56" spans="2:36" ht="32.75" customHeight="1">
      <c r="B56" s="322" t="s">
        <v>374</v>
      </c>
      <c r="C56" s="96" t="s">
        <v>376</v>
      </c>
      <c r="D56" s="91"/>
      <c r="AI56" s="15"/>
      <c r="AJ56" s="15"/>
    </row>
    <row r="57" spans="2:36" ht="55.15" customHeight="1">
      <c r="B57" s="322" t="s">
        <v>218</v>
      </c>
      <c r="C57" s="96" t="s">
        <v>491</v>
      </c>
      <c r="D57" s="91"/>
      <c r="AI57" s="15"/>
      <c r="AJ57" s="15"/>
    </row>
    <row r="58" spans="2:36" ht="32.75" customHeight="1">
      <c r="B58" s="322" t="s">
        <v>461</v>
      </c>
      <c r="C58" s="96" t="s">
        <v>462</v>
      </c>
      <c r="D58" s="91"/>
      <c r="AI58" s="15"/>
      <c r="AJ58" s="15"/>
    </row>
    <row r="59" spans="2:36" ht="32.75" customHeight="1">
      <c r="B59" s="322" t="s">
        <v>76</v>
      </c>
      <c r="C59" s="96" t="s">
        <v>77</v>
      </c>
      <c r="D59" s="91"/>
      <c r="AI59" s="15"/>
      <c r="AJ59" s="15"/>
    </row>
    <row r="60" spans="2:36" ht="32.75" customHeight="1">
      <c r="B60" s="322" t="s">
        <v>382</v>
      </c>
      <c r="C60" s="96" t="s">
        <v>390</v>
      </c>
      <c r="D60" s="91"/>
      <c r="AI60" s="15"/>
      <c r="AJ60" s="15"/>
    </row>
    <row r="61" spans="2:36" ht="32.75" customHeight="1">
      <c r="B61" s="322" t="s">
        <v>383</v>
      </c>
      <c r="C61" s="96" t="s">
        <v>391</v>
      </c>
      <c r="D61" s="91"/>
      <c r="AI61" s="15"/>
      <c r="AJ61" s="15"/>
    </row>
    <row r="62" spans="2:36" ht="32.75" customHeight="1">
      <c r="B62" s="322" t="s">
        <v>384</v>
      </c>
      <c r="C62" s="96" t="s">
        <v>399</v>
      </c>
      <c r="D62" s="91"/>
      <c r="AI62" s="15"/>
      <c r="AJ62" s="15"/>
    </row>
    <row r="63" spans="2:36" ht="40.9" customHeight="1">
      <c r="B63" s="322" t="s">
        <v>202</v>
      </c>
      <c r="C63" s="96" t="s">
        <v>408</v>
      </c>
      <c r="D63" s="91"/>
      <c r="AI63" s="15"/>
      <c r="AJ63" s="15"/>
    </row>
    <row r="64" spans="2:36" ht="32.75" customHeight="1">
      <c r="B64" s="322" t="s">
        <v>248</v>
      </c>
      <c r="C64" s="96" t="s">
        <v>400</v>
      </c>
      <c r="D64" s="91"/>
      <c r="AI64" s="15"/>
      <c r="AJ64" s="15"/>
    </row>
    <row r="65" spans="2:36" ht="32.75" customHeight="1">
      <c r="B65" s="322" t="s">
        <v>381</v>
      </c>
      <c r="C65" s="99" t="s">
        <v>407</v>
      </c>
      <c r="D65" s="91"/>
      <c r="AI65" s="15"/>
      <c r="AJ65" s="15"/>
    </row>
    <row r="66" spans="2:36" ht="32.75" customHeight="1" thickBot="1">
      <c r="B66" s="323" t="s">
        <v>457</v>
      </c>
      <c r="C66" s="102" t="s">
        <v>458</v>
      </c>
      <c r="D66" s="91"/>
      <c r="AI66" s="15"/>
      <c r="AJ66" s="15"/>
    </row>
    <row r="67" spans="2:36" s="91" customFormat="1" ht="15.4" customHeight="1">
      <c r="E67" s="324"/>
      <c r="F67" s="324"/>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4"/>
      <c r="AE67" s="324"/>
      <c r="AF67" s="324"/>
      <c r="AG67" s="324"/>
      <c r="AH67" s="324"/>
    </row>
    <row r="68" spans="2:36" s="324" customFormat="1" ht="15.4" customHeight="1"/>
    <row r="69" spans="2:36" s="324" customFormat="1" ht="15.4" customHeight="1"/>
    <row r="70" spans="2:36" s="324" customFormat="1" ht="15.4" customHeight="1"/>
    <row r="71" spans="2:36" s="324" customFormat="1" ht="15.4" customHeight="1"/>
    <row r="72" spans="2:36" s="324" customFormat="1" ht="15.4" customHeight="1"/>
    <row r="73" spans="2:36" s="324" customFormat="1" ht="15.4" customHeight="1"/>
    <row r="74" spans="2:36" s="324" customFormat="1" ht="15.4" customHeight="1"/>
    <row r="75" spans="2:36" s="324" customFormat="1" ht="15.4" customHeight="1"/>
    <row r="76" spans="2:36" s="324" customFormat="1" ht="15.4" customHeight="1"/>
    <row r="77" spans="2:36" s="324" customFormat="1" ht="15.4" customHeight="1"/>
    <row r="78" spans="2:36" s="324" customFormat="1" ht="15.4" customHeight="1"/>
    <row r="79" spans="2:36" s="324" customFormat="1" ht="15.4" customHeight="1"/>
    <row r="80" spans="2:36" s="324" customFormat="1" ht="15.4" customHeight="1"/>
    <row r="81" s="324" customFormat="1" ht="15.4" customHeight="1"/>
    <row r="82" s="324" customFormat="1" ht="15.4" customHeight="1"/>
    <row r="83" s="324" customFormat="1" ht="15.4" customHeight="1"/>
    <row r="84" s="324" customFormat="1" ht="15.4" customHeight="1"/>
    <row r="85" s="324" customFormat="1" ht="15.4" customHeight="1"/>
    <row r="86" s="324" customFormat="1" ht="15.4" customHeight="1"/>
    <row r="87" s="324" customFormat="1" ht="15.4" customHeight="1"/>
    <row r="88" s="324" customFormat="1" ht="15.4" customHeight="1"/>
    <row r="89" s="324" customFormat="1" ht="15.4" customHeight="1"/>
    <row r="90" s="324" customFormat="1" ht="15.4" customHeight="1"/>
    <row r="91" s="324" customFormat="1" ht="15.4" customHeight="1"/>
    <row r="92" s="324" customFormat="1" ht="15.4" customHeight="1"/>
    <row r="93" s="324" customFormat="1" ht="15.4" customHeight="1"/>
    <row r="94" s="324" customFormat="1" ht="15.4" customHeight="1"/>
    <row r="95" s="324" customFormat="1" ht="15.4" customHeight="1"/>
    <row r="96" s="324" customFormat="1" ht="15.4" customHeight="1"/>
    <row r="97" s="324" customFormat="1" ht="15.4" customHeight="1"/>
    <row r="98" s="324" customFormat="1" ht="15.4" customHeight="1"/>
    <row r="99" s="324" customFormat="1" ht="15.4" customHeight="1"/>
    <row r="100" s="324" customFormat="1" ht="15.4" customHeight="1"/>
    <row r="101" s="324" customFormat="1" ht="15.4" customHeight="1"/>
    <row r="102" s="324" customFormat="1" ht="15.4" customHeight="1"/>
    <row r="103" s="324" customFormat="1" ht="15.4" customHeight="1"/>
    <row r="104" s="324" customFormat="1" ht="15.4" customHeight="1"/>
    <row r="105" s="324" customFormat="1" ht="15.4" customHeight="1"/>
    <row r="106" s="324" customFormat="1" ht="15.4" customHeight="1"/>
    <row r="107" s="324" customFormat="1" ht="15.4" customHeight="1"/>
    <row r="108" s="324" customFormat="1" ht="15.4" customHeight="1"/>
    <row r="109" s="324" customFormat="1" ht="15.4" customHeight="1"/>
    <row r="110" s="324" customFormat="1" ht="15.4" customHeight="1"/>
    <row r="111" s="324" customFormat="1" ht="15.4" customHeight="1"/>
    <row r="112" s="324" customFormat="1" ht="15.4" customHeight="1"/>
    <row r="113" s="324" customFormat="1" ht="15.4" customHeight="1"/>
    <row r="114" s="324" customFormat="1" ht="15.4" customHeight="1"/>
    <row r="115" s="324" customFormat="1" ht="15.4" customHeight="1"/>
    <row r="116" s="324" customFormat="1" ht="15.4" customHeight="1"/>
    <row r="117" s="324" customFormat="1" ht="15.4" customHeight="1"/>
    <row r="118" s="324" customFormat="1" ht="15.4" customHeight="1"/>
    <row r="119" s="324" customFormat="1" ht="15.4" customHeight="1"/>
    <row r="120" s="324" customFormat="1" ht="15.4" customHeight="1"/>
    <row r="121" s="324" customFormat="1" ht="15.4" customHeight="1"/>
    <row r="122" s="324" customFormat="1" ht="15.4" customHeight="1"/>
    <row r="123" s="324" customFormat="1" ht="15.4" customHeight="1"/>
    <row r="124" s="324" customFormat="1" ht="15.4" customHeight="1"/>
    <row r="125" s="324" customFormat="1" ht="15.4" customHeight="1"/>
    <row r="126" s="324" customFormat="1" ht="15.4" customHeight="1"/>
    <row r="127" s="324" customFormat="1" ht="15.4" customHeight="1"/>
    <row r="128" s="324" customFormat="1" ht="15.4" customHeight="1"/>
    <row r="129" s="324" customFormat="1" ht="15.4" customHeight="1"/>
    <row r="130" s="324" customFormat="1" ht="15.4" customHeight="1"/>
    <row r="131" s="324" customFormat="1" ht="15.4" customHeight="1"/>
    <row r="132" s="324" customFormat="1" ht="15.4" customHeight="1"/>
    <row r="133" s="324" customFormat="1" ht="15.4" customHeight="1"/>
    <row r="134" s="324" customFormat="1" ht="15.4" customHeight="1"/>
    <row r="135" s="324" customFormat="1" ht="15.4" customHeight="1"/>
    <row r="136" s="324" customFormat="1" ht="15.4" customHeight="1"/>
    <row r="137" s="324" customFormat="1" ht="15.4" customHeight="1"/>
    <row r="138" s="324" customFormat="1" ht="15.4" customHeight="1"/>
    <row r="139" s="324" customFormat="1" ht="15.4" customHeight="1"/>
    <row r="140" s="324" customFormat="1" ht="15.4" customHeight="1"/>
    <row r="141" s="324" customFormat="1" ht="15.4" customHeight="1"/>
    <row r="142" s="324" customFormat="1" ht="15.4" customHeight="1"/>
    <row r="143" s="324" customFormat="1" ht="15.4" customHeight="1"/>
    <row r="144" s="324" customFormat="1" ht="15.4" customHeight="1"/>
    <row r="145" s="324" customFormat="1" ht="15.4" customHeight="1"/>
    <row r="146" s="324" customFormat="1" ht="15.4" customHeight="1"/>
    <row r="147" s="324" customFormat="1" ht="15.4" customHeight="1"/>
    <row r="148" s="324" customFormat="1" ht="15.4" customHeight="1"/>
    <row r="149" s="324" customFormat="1" ht="15.4" customHeight="1"/>
    <row r="150" s="324" customFormat="1" ht="15.4" customHeight="1"/>
    <row r="151" s="324" customFormat="1" ht="15.4" customHeight="1"/>
    <row r="152" s="324" customFormat="1" ht="15.4" customHeight="1"/>
    <row r="153" s="324" customFormat="1" ht="15.4" customHeight="1"/>
    <row r="154" s="324" customFormat="1" ht="15.4" customHeight="1"/>
    <row r="155" s="324" customFormat="1" ht="15.4" customHeight="1"/>
    <row r="156" s="324" customFormat="1" ht="15.4" customHeight="1"/>
    <row r="157" s="324" customFormat="1" ht="15.4" customHeight="1"/>
    <row r="158" s="324" customFormat="1" ht="15.4" customHeight="1"/>
    <row r="159" s="324" customFormat="1" ht="15.4" customHeight="1"/>
    <row r="160" s="324" customFormat="1" ht="15.4" customHeight="1"/>
    <row r="161" s="324" customFormat="1" ht="15.4" customHeight="1"/>
    <row r="162" s="324" customFormat="1" ht="15.4" customHeight="1"/>
    <row r="163" s="324" customFormat="1" ht="15.4" customHeight="1"/>
    <row r="164" s="324" customFormat="1" ht="15.4" customHeight="1"/>
    <row r="165" s="324" customFormat="1" ht="15.4" customHeight="1"/>
    <row r="166" s="324" customFormat="1" ht="15.4" customHeight="1"/>
    <row r="167" s="324" customFormat="1" ht="15.4" customHeight="1"/>
    <row r="168" s="324" customFormat="1" ht="15.4" customHeight="1"/>
    <row r="169" s="324" customFormat="1" ht="15.4" customHeight="1"/>
    <row r="170" s="324" customFormat="1" ht="15.4" customHeight="1"/>
    <row r="171" s="324" customFormat="1" ht="15.4" customHeight="1"/>
    <row r="172" s="324" customFormat="1" ht="15.4" customHeight="1"/>
    <row r="173" s="324" customFormat="1" ht="15.4" customHeight="1"/>
    <row r="174" s="324" customFormat="1" ht="15.4" customHeight="1"/>
    <row r="175" s="324" customFormat="1" ht="15.4" customHeight="1"/>
    <row r="176" s="324" customFormat="1" ht="15.4" customHeight="1"/>
    <row r="177" s="324" customFormat="1" ht="15.4" customHeight="1"/>
    <row r="178" s="324" customFormat="1" ht="15.4" customHeight="1"/>
    <row r="179" s="324" customFormat="1" ht="15.4" customHeight="1"/>
    <row r="180" s="324" customFormat="1" ht="15.4" customHeight="1"/>
    <row r="181" s="324" customFormat="1" ht="15.4" customHeight="1"/>
    <row r="182" s="324" customFormat="1" ht="15.4" customHeight="1"/>
    <row r="183" s="324" customFormat="1" ht="15.4" customHeight="1"/>
    <row r="184" s="324" customFormat="1" ht="15.4" customHeight="1"/>
    <row r="185" s="324" customFormat="1" ht="15.4" customHeight="1"/>
    <row r="186" s="324" customFormat="1" ht="15.4" customHeight="1"/>
    <row r="187" s="324" customFormat="1" ht="15.4" customHeight="1"/>
    <row r="188" s="324" customFormat="1" ht="15.4" customHeight="1"/>
    <row r="189" s="324" customFormat="1" ht="15.4" customHeight="1"/>
    <row r="190" s="324" customFormat="1" ht="15.4" customHeight="1"/>
    <row r="191" s="324" customFormat="1" ht="15.4" customHeight="1"/>
    <row r="192" s="324" customFormat="1" ht="15.4" customHeight="1"/>
    <row r="193" s="324" customFormat="1" ht="15.4" customHeight="1"/>
    <row r="194" s="324" customFormat="1" ht="15.4" customHeight="1"/>
    <row r="195" s="324" customFormat="1" ht="15.4" customHeight="1"/>
    <row r="196" s="324" customFormat="1" ht="15.4" customHeight="1"/>
    <row r="197" s="324" customFormat="1" ht="15.4" customHeight="1"/>
    <row r="198" s="324" customFormat="1" ht="15.4" customHeight="1"/>
    <row r="199" s="324" customFormat="1" ht="15.4" customHeight="1"/>
    <row r="200" s="324" customFormat="1" ht="15.4" customHeight="1"/>
    <row r="201" s="324" customFormat="1" ht="15.4" customHeight="1"/>
    <row r="202" s="324" customFormat="1" ht="15.4" customHeight="1"/>
    <row r="203" s="324" customFormat="1" ht="15.4" customHeight="1"/>
    <row r="204" s="324" customFormat="1" ht="15.4" customHeight="1"/>
    <row r="205" s="324" customFormat="1" ht="15.4" customHeight="1"/>
    <row r="206" s="324" customFormat="1" ht="15.4" customHeight="1"/>
    <row r="207" s="324" customFormat="1" ht="15.4" customHeight="1"/>
    <row r="208" s="324" customFormat="1" ht="15.4" customHeight="1"/>
    <row r="209" s="324" customFormat="1" ht="15.4" customHeight="1"/>
    <row r="210" s="324" customFormat="1" ht="15.4" customHeight="1"/>
    <row r="211" s="324" customFormat="1" ht="15.4" customHeight="1"/>
    <row r="212" s="324" customFormat="1" ht="15.4" customHeight="1"/>
    <row r="213" s="324" customFormat="1" ht="15.4" customHeight="1"/>
    <row r="214" s="324" customFormat="1" ht="15.4" customHeight="1"/>
    <row r="215" s="324" customFormat="1" ht="15.4" customHeight="1"/>
    <row r="216" s="324" customFormat="1" ht="15.4" customHeight="1"/>
    <row r="217" s="324" customFormat="1" ht="15.4" customHeight="1"/>
    <row r="218" s="324" customFormat="1" ht="15.4" customHeight="1"/>
    <row r="219" s="324" customFormat="1" ht="15.4" customHeight="1"/>
    <row r="220" s="324" customFormat="1" ht="15.4" customHeight="1"/>
    <row r="221" s="324" customFormat="1" ht="15.4" customHeight="1"/>
    <row r="222" s="324" customFormat="1" ht="15.4" customHeight="1"/>
    <row r="223" s="324" customFormat="1" ht="15.4" customHeight="1"/>
    <row r="224" s="324" customFormat="1" ht="15.4" customHeight="1"/>
    <row r="225" s="324" customFormat="1" ht="15.4" customHeight="1"/>
    <row r="226" s="324" customFormat="1" ht="15.4" customHeight="1"/>
    <row r="227" s="324" customFormat="1" ht="15.4" customHeight="1"/>
    <row r="228" s="324" customFormat="1" ht="15.4" customHeight="1"/>
    <row r="229" s="324" customFormat="1" ht="15.4" customHeight="1"/>
    <row r="230" s="324" customFormat="1" ht="15.4" customHeight="1"/>
    <row r="231" s="324" customFormat="1" ht="15.4" customHeight="1"/>
    <row r="232" s="324" customFormat="1" ht="15.4" customHeight="1"/>
    <row r="233" s="324" customFormat="1" ht="15.4" customHeight="1"/>
    <row r="234" s="324" customFormat="1" ht="15.4" customHeight="1"/>
    <row r="235" s="324" customFormat="1" ht="15.4" customHeight="1"/>
    <row r="236" s="324" customFormat="1" ht="15.4" customHeight="1"/>
    <row r="237" s="324" customFormat="1" ht="15.4" customHeight="1"/>
    <row r="238" s="324" customFormat="1" ht="15.4" customHeight="1"/>
    <row r="239" s="324" customFormat="1" ht="15.4" customHeight="1"/>
    <row r="240" s="324" customFormat="1" ht="15.4" customHeight="1"/>
    <row r="241" s="324" customFormat="1" ht="15.4" customHeight="1"/>
    <row r="242" s="324" customFormat="1" ht="15.4" customHeight="1"/>
    <row r="243" s="324" customFormat="1" ht="15.4" customHeight="1"/>
    <row r="244" s="324" customFormat="1" ht="15.4" customHeight="1"/>
    <row r="245" s="324" customFormat="1" ht="15.4" customHeight="1"/>
    <row r="246" s="324" customFormat="1" ht="15.4" customHeight="1"/>
    <row r="247" s="324" customFormat="1" ht="15.4" customHeight="1"/>
    <row r="248" s="324" customFormat="1" ht="15.4" customHeight="1"/>
    <row r="249" s="324" customFormat="1" ht="15.4" customHeight="1"/>
    <row r="250" s="324" customFormat="1" ht="15.4" customHeight="1"/>
    <row r="251" s="324" customFormat="1" ht="15.4" customHeight="1"/>
    <row r="252" s="324" customFormat="1" ht="15.4" customHeight="1"/>
    <row r="253" s="324" customFormat="1" ht="15.4" customHeight="1"/>
    <row r="254" s="324" customFormat="1" ht="15.4" customHeight="1"/>
    <row r="255" s="324" customFormat="1" ht="15.4" customHeight="1"/>
    <row r="256" s="324" customFormat="1" ht="15.4" customHeight="1"/>
    <row r="257" s="324" customFormat="1" ht="15.4" customHeight="1"/>
    <row r="258" s="324" customFormat="1" ht="15.4" customHeight="1"/>
    <row r="259" s="324" customFormat="1" ht="15.4" customHeight="1"/>
    <row r="260" s="324" customFormat="1" ht="15.4" customHeight="1"/>
    <row r="261" s="324" customFormat="1" ht="15.4" customHeight="1"/>
    <row r="262" s="324" customFormat="1" ht="15.4" customHeight="1"/>
    <row r="263" s="324" customFormat="1" ht="15.4" customHeight="1"/>
    <row r="264" s="324" customFormat="1" ht="15.4" customHeight="1"/>
    <row r="265" s="324" customFormat="1" ht="15.4" customHeight="1"/>
    <row r="266" s="324" customFormat="1" ht="15.4" customHeight="1"/>
    <row r="267" s="324" customFormat="1" ht="15.4" customHeight="1"/>
    <row r="268" s="324" customFormat="1" ht="15.4" customHeight="1"/>
    <row r="269" s="324" customFormat="1" ht="15.4" customHeight="1"/>
    <row r="270" s="324" customFormat="1" ht="15.4" customHeight="1"/>
    <row r="271" s="324" customFormat="1" ht="15.4" customHeight="1"/>
    <row r="272" s="324" customFormat="1" ht="15.4" customHeight="1"/>
    <row r="273" s="324" customFormat="1" ht="15.4" customHeight="1"/>
    <row r="274" s="324" customFormat="1" ht="15.4" customHeight="1"/>
    <row r="275" s="324" customFormat="1" ht="15.4" customHeight="1"/>
    <row r="276" s="324" customFormat="1" ht="15.4" customHeight="1"/>
    <row r="277" s="324" customFormat="1" ht="15.4" customHeight="1"/>
    <row r="278" s="324" customFormat="1" ht="15.4" customHeight="1"/>
    <row r="279" s="324" customFormat="1" ht="15.4" customHeight="1"/>
    <row r="280" s="324" customFormat="1" ht="15.4" customHeight="1"/>
    <row r="281" s="324" customFormat="1" ht="15.4" customHeight="1"/>
    <row r="282" s="324" customFormat="1" ht="15.4" customHeight="1"/>
    <row r="283" s="324" customFormat="1" ht="15.4" customHeight="1"/>
    <row r="284" s="324" customFormat="1" ht="15.4" customHeight="1"/>
    <row r="285" s="324" customFormat="1" ht="15.4" customHeight="1"/>
    <row r="286" s="324" customFormat="1" ht="15.4" customHeight="1"/>
    <row r="287" s="324" customFormat="1" ht="15.4" customHeight="1"/>
    <row r="288" s="324" customFormat="1" ht="15.4" customHeight="1"/>
    <row r="289" s="324" customFormat="1" ht="15.4" customHeight="1"/>
    <row r="290" s="324" customFormat="1" ht="15.4" customHeight="1"/>
    <row r="291" s="324" customFormat="1" ht="15.4" customHeight="1"/>
    <row r="292" s="324" customFormat="1" ht="15.4" customHeight="1"/>
    <row r="293" s="324" customFormat="1" ht="15.4" customHeight="1"/>
    <row r="294" s="324" customFormat="1" ht="15.4" customHeight="1"/>
    <row r="295" s="324" customFormat="1" ht="15.4" customHeight="1"/>
    <row r="296" s="324" customFormat="1" ht="15.4" customHeight="1"/>
    <row r="297" s="324" customFormat="1" ht="15.4" customHeight="1"/>
    <row r="298" s="324" customFormat="1" ht="15.4" customHeight="1"/>
    <row r="299" s="324" customFormat="1" ht="15.4" customHeight="1"/>
    <row r="300" s="324" customFormat="1" ht="15.4" customHeight="1"/>
    <row r="301" s="324" customFormat="1" ht="15.4" customHeight="1"/>
    <row r="302" s="324" customFormat="1" ht="15.4" customHeight="1"/>
    <row r="303" s="324" customFormat="1" ht="15.4" customHeight="1"/>
    <row r="304" s="324" customFormat="1" ht="15.4" customHeight="1"/>
    <row r="305" s="324" customFormat="1" ht="15.4" customHeight="1"/>
    <row r="306" s="324" customFormat="1" ht="15.4" customHeight="1"/>
    <row r="307" s="324" customFormat="1" ht="15.4" customHeight="1"/>
    <row r="308" s="324" customFormat="1" ht="15.4" customHeight="1"/>
    <row r="309" s="324" customFormat="1" ht="15.4" customHeight="1"/>
    <row r="310" s="324" customFormat="1" ht="15.4" customHeight="1"/>
    <row r="311" s="324" customFormat="1" ht="15.4" customHeight="1"/>
    <row r="312" s="324" customFormat="1" ht="15.4" customHeight="1"/>
    <row r="313" s="324" customFormat="1" ht="15.4" customHeight="1"/>
    <row r="314" s="324" customFormat="1" ht="15.4" customHeight="1"/>
  </sheetData>
  <sheetProtection algorithmName="SHA-512" hashValue="8hTOU2OQO4qKMMGpMwvCaz8rrvICbe/YVNSMhke6AbjgB8nonBqKlOD+LeN0/lPGkgzLPSi/LqIOw/eQsa79mQ==" saltValue="i2g4KvG4LuxydJacJto/VQ==" spinCount="100000" sheet="1" objects="1" scenarios="1" selectLockedCells="1" selectUnlockedCells="1"/>
  <pageMargins left="0.70866141732283472" right="0.70866141732283472" top="0.74803149606299213" bottom="0.74803149606299213" header="0.31496062992125984" footer="0.31496062992125984"/>
  <pageSetup paperSize="9" scale="73" fitToHeight="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41384-716C-4410-A3AA-BDF5C09301FD}">
  <sheetPr>
    <tabColor theme="4" tint="-0.499984740745262"/>
    <pageSetUpPr fitToPage="1"/>
  </sheetPr>
  <dimension ref="A1:AG38"/>
  <sheetViews>
    <sheetView view="pageBreakPreview" zoomScale="60" zoomScaleNormal="60" workbookViewId="0">
      <pane xSplit="3" ySplit="4" topLeftCell="D5" activePane="bottomRight" state="frozen"/>
      <selection sqref="A1:C1"/>
      <selection pane="topRight" sqref="A1:C1"/>
      <selection pane="bottomLeft" sqref="A1:C1"/>
      <selection pane="bottomRight" activeCell="D22" sqref="D22"/>
    </sheetView>
  </sheetViews>
  <sheetFormatPr defaultRowHeight="13.15"/>
  <cols>
    <col min="1" max="1" width="4.59765625" style="107" customWidth="1"/>
    <col min="2" max="2" width="6.6640625" style="1" customWidth="1"/>
    <col min="3" max="3" width="19.73046875" style="2" customWidth="1"/>
    <col min="4" max="4" width="104.796875" style="2" customWidth="1"/>
    <col min="5" max="5" width="87.73046875" style="2" customWidth="1"/>
    <col min="6" max="6" width="85.3984375" style="2" customWidth="1"/>
    <col min="7" max="7" width="115.73046875" style="107" customWidth="1"/>
    <col min="8" max="33" width="9.06640625" style="107"/>
    <col min="34" max="16384" width="9.06640625" style="2"/>
  </cols>
  <sheetData>
    <row r="1" spans="1:7" ht="18">
      <c r="A1" s="83" t="s">
        <v>414</v>
      </c>
      <c r="C1" s="107"/>
      <c r="D1" s="107"/>
      <c r="E1" s="107"/>
      <c r="F1" s="107"/>
    </row>
    <row r="2" spans="1:7" ht="18">
      <c r="B2" s="83"/>
      <c r="C2" s="107"/>
      <c r="D2" s="107"/>
      <c r="E2" s="107"/>
      <c r="F2" s="107"/>
    </row>
    <row r="3" spans="1:7" ht="97.15" customHeight="1">
      <c r="B3" s="396" t="s">
        <v>587</v>
      </c>
      <c r="C3" s="396"/>
      <c r="D3" s="396"/>
      <c r="E3" s="396"/>
      <c r="F3" s="396"/>
    </row>
    <row r="4" spans="1:7" ht="15.75">
      <c r="B4" s="106"/>
      <c r="C4" s="108"/>
      <c r="D4" s="109" t="s">
        <v>10</v>
      </c>
      <c r="E4" s="109" t="s">
        <v>20</v>
      </c>
      <c r="F4" s="109" t="s">
        <v>21</v>
      </c>
    </row>
    <row r="5" spans="1:7">
      <c r="B5" s="10">
        <v>1</v>
      </c>
      <c r="C5" s="71" t="s">
        <v>2</v>
      </c>
      <c r="D5" s="70"/>
      <c r="E5" s="11"/>
      <c r="F5" s="11"/>
    </row>
    <row r="6" spans="1:7" ht="104.65" customHeight="1">
      <c r="B6" s="16" t="s">
        <v>0</v>
      </c>
      <c r="C6" s="18" t="s">
        <v>66</v>
      </c>
      <c r="D6" s="3" t="s">
        <v>242</v>
      </c>
      <c r="E6" s="3" t="s">
        <v>592</v>
      </c>
      <c r="F6" s="3" t="s">
        <v>73</v>
      </c>
    </row>
    <row r="7" spans="1:7" ht="211.15" customHeight="1">
      <c r="B7" s="16" t="s">
        <v>225</v>
      </c>
      <c r="C7" s="18" t="s">
        <v>441</v>
      </c>
      <c r="D7" s="3" t="s">
        <v>412</v>
      </c>
      <c r="E7" s="3" t="s">
        <v>73</v>
      </c>
      <c r="F7" s="3" t="s">
        <v>73</v>
      </c>
    </row>
    <row r="8" spans="1:7" ht="184.15" customHeight="1">
      <c r="B8" s="16" t="s">
        <v>226</v>
      </c>
      <c r="C8" s="18" t="s">
        <v>241</v>
      </c>
      <c r="D8" s="4" t="s">
        <v>424</v>
      </c>
      <c r="E8" s="3" t="s">
        <v>74</v>
      </c>
      <c r="F8" s="3" t="s">
        <v>74</v>
      </c>
    </row>
    <row r="9" spans="1:7" ht="207.75" customHeight="1">
      <c r="B9" s="16" t="s">
        <v>227</v>
      </c>
      <c r="C9" s="18" t="s">
        <v>245</v>
      </c>
      <c r="D9" s="3" t="s">
        <v>525</v>
      </c>
      <c r="E9" s="3" t="s">
        <v>73</v>
      </c>
      <c r="F9" s="3" t="s">
        <v>73</v>
      </c>
    </row>
    <row r="10" spans="1:7" ht="280.5" customHeight="1">
      <c r="B10" s="399" t="s">
        <v>244</v>
      </c>
      <c r="C10" s="397" t="s">
        <v>593</v>
      </c>
      <c r="D10" s="112" t="s">
        <v>598</v>
      </c>
      <c r="E10" s="392" t="s">
        <v>442</v>
      </c>
      <c r="F10" s="392" t="s">
        <v>442</v>
      </c>
    </row>
    <row r="11" spans="1:7" ht="302.64999999999998" customHeight="1">
      <c r="B11" s="400"/>
      <c r="C11" s="398"/>
      <c r="D11" s="113" t="s">
        <v>498</v>
      </c>
      <c r="E11" s="393"/>
      <c r="F11" s="393"/>
    </row>
    <row r="12" spans="1:7" ht="61.15" customHeight="1">
      <c r="B12" s="17" t="s">
        <v>228</v>
      </c>
      <c r="C12" s="18" t="s">
        <v>416</v>
      </c>
      <c r="D12" s="8" t="s">
        <v>417</v>
      </c>
      <c r="E12" s="3" t="s">
        <v>418</v>
      </c>
      <c r="F12" s="3" t="s">
        <v>418</v>
      </c>
    </row>
    <row r="13" spans="1:7" ht="13.15" customHeight="1">
      <c r="B13" s="10">
        <v>2</v>
      </c>
      <c r="C13" s="72" t="s">
        <v>87</v>
      </c>
      <c r="D13" s="73"/>
      <c r="E13" s="11"/>
      <c r="F13" s="11"/>
    </row>
    <row r="14" spans="1:7" ht="347.65" customHeight="1">
      <c r="B14" s="16" t="s">
        <v>229</v>
      </c>
      <c r="C14" s="20" t="s">
        <v>448</v>
      </c>
      <c r="D14" s="3" t="s">
        <v>430</v>
      </c>
      <c r="E14" s="3" t="s">
        <v>597</v>
      </c>
      <c r="F14" s="3" t="s">
        <v>596</v>
      </c>
    </row>
    <row r="15" spans="1:7" ht="395.25" customHeight="1">
      <c r="B15" s="403" t="s">
        <v>230</v>
      </c>
      <c r="C15" s="401" t="s">
        <v>427</v>
      </c>
      <c r="D15" s="392" t="s">
        <v>438</v>
      </c>
      <c r="E15" s="114" t="s">
        <v>627</v>
      </c>
      <c r="F15" s="114" t="s">
        <v>500</v>
      </c>
    </row>
    <row r="16" spans="1:7" ht="223.15">
      <c r="B16" s="404"/>
      <c r="C16" s="402"/>
      <c r="D16" s="393"/>
      <c r="E16" s="115" t="s">
        <v>499</v>
      </c>
      <c r="F16" s="115" t="s">
        <v>501</v>
      </c>
      <c r="G16" s="111" t="s">
        <v>437</v>
      </c>
    </row>
    <row r="17" spans="2:33">
      <c r="B17" s="10">
        <v>3</v>
      </c>
      <c r="C17" s="71" t="s">
        <v>588</v>
      </c>
      <c r="D17" s="71"/>
      <c r="E17" s="11"/>
      <c r="F17" s="11"/>
    </row>
    <row r="18" spans="2:33" ht="409.5" customHeight="1">
      <c r="B18" s="16" t="s">
        <v>238</v>
      </c>
      <c r="C18" s="19" t="s">
        <v>439</v>
      </c>
      <c r="D18" s="8" t="s">
        <v>468</v>
      </c>
      <c r="E18" s="5" t="s">
        <v>469</v>
      </c>
      <c r="F18" s="21" t="s">
        <v>602</v>
      </c>
    </row>
    <row r="19" spans="2:33" ht="328.9" customHeight="1">
      <c r="B19" s="16" t="s">
        <v>237</v>
      </c>
      <c r="C19" s="19" t="s">
        <v>346</v>
      </c>
      <c r="D19" s="3" t="s">
        <v>599</v>
      </c>
      <c r="E19" s="22" t="s">
        <v>488</v>
      </c>
      <c r="F19" s="22" t="s">
        <v>561</v>
      </c>
    </row>
    <row r="20" spans="2:33" ht="181.15" customHeight="1">
      <c r="B20" s="16" t="s">
        <v>236</v>
      </c>
      <c r="C20" s="19" t="s">
        <v>450</v>
      </c>
      <c r="D20" s="3" t="s">
        <v>534</v>
      </c>
      <c r="E20" s="3" t="s">
        <v>92</v>
      </c>
      <c r="F20" s="3" t="s">
        <v>92</v>
      </c>
    </row>
    <row r="21" spans="2:33" ht="274.89999999999998" customHeight="1">
      <c r="B21" s="394" t="s">
        <v>423</v>
      </c>
      <c r="C21" s="394" t="s">
        <v>440</v>
      </c>
      <c r="D21" s="114" t="s">
        <v>628</v>
      </c>
      <c r="E21" s="392" t="s">
        <v>502</v>
      </c>
      <c r="F21" s="392" t="s">
        <v>471</v>
      </c>
    </row>
    <row r="22" spans="2:33" ht="300" customHeight="1">
      <c r="B22" s="395"/>
      <c r="C22" s="395"/>
      <c r="D22" s="115" t="s">
        <v>603</v>
      </c>
      <c r="E22" s="393"/>
      <c r="F22" s="393"/>
    </row>
    <row r="23" spans="2:33" ht="122.25" customHeight="1">
      <c r="B23" s="16" t="s">
        <v>419</v>
      </c>
      <c r="C23" s="19" t="s">
        <v>22</v>
      </c>
      <c r="D23" s="3" t="s">
        <v>535</v>
      </c>
      <c r="E23" s="3" t="s">
        <v>80</v>
      </c>
      <c r="F23" s="3" t="s">
        <v>80</v>
      </c>
    </row>
    <row r="24" spans="2:33" ht="256.14999999999998" customHeight="1">
      <c r="B24" s="16" t="s">
        <v>235</v>
      </c>
      <c r="C24" s="18" t="s">
        <v>594</v>
      </c>
      <c r="D24" s="3" t="s">
        <v>538</v>
      </c>
      <c r="E24" s="3" t="s">
        <v>80</v>
      </c>
      <c r="F24" s="3" t="s">
        <v>80</v>
      </c>
    </row>
    <row r="25" spans="2:33" ht="354.75" customHeight="1">
      <c r="B25" s="16" t="s">
        <v>420</v>
      </c>
      <c r="C25" s="18" t="s">
        <v>595</v>
      </c>
      <c r="D25" s="5" t="s">
        <v>551</v>
      </c>
      <c r="E25" s="5" t="s">
        <v>549</v>
      </c>
      <c r="F25" s="5" t="s">
        <v>550</v>
      </c>
      <c r="G25" s="2"/>
      <c r="H25" s="2"/>
      <c r="I25" s="2"/>
      <c r="J25" s="2"/>
      <c r="K25" s="2"/>
      <c r="L25" s="2"/>
      <c r="M25" s="2"/>
      <c r="N25" s="2"/>
      <c r="O25" s="2"/>
      <c r="P25" s="2"/>
      <c r="Q25" s="2"/>
      <c r="R25" s="2"/>
      <c r="S25" s="2"/>
      <c r="T25" s="2"/>
      <c r="U25" s="2"/>
      <c r="V25" s="2"/>
      <c r="W25" s="2"/>
      <c r="X25" s="2"/>
      <c r="Y25" s="2"/>
      <c r="Z25" s="2"/>
      <c r="AA25" s="2"/>
      <c r="AB25" s="2"/>
      <c r="AC25" s="2"/>
      <c r="AD25" s="2"/>
      <c r="AE25" s="2"/>
      <c r="AF25" s="2"/>
      <c r="AG25" s="2"/>
    </row>
    <row r="26" spans="2:33" ht="167.25" customHeight="1">
      <c r="B26" s="16" t="s">
        <v>26</v>
      </c>
      <c r="C26" s="18" t="s">
        <v>443</v>
      </c>
      <c r="D26" s="3" t="s">
        <v>600</v>
      </c>
      <c r="E26" s="3" t="s">
        <v>472</v>
      </c>
      <c r="F26" s="3" t="s">
        <v>460</v>
      </c>
      <c r="G26" s="2"/>
      <c r="H26" s="2"/>
      <c r="I26" s="2"/>
      <c r="J26" s="2"/>
      <c r="K26" s="2"/>
      <c r="L26" s="2"/>
      <c r="M26" s="2"/>
      <c r="N26" s="2"/>
      <c r="O26" s="2"/>
      <c r="P26" s="2"/>
      <c r="Q26" s="2"/>
      <c r="R26" s="2"/>
      <c r="S26" s="2"/>
      <c r="T26" s="2"/>
      <c r="U26" s="2"/>
      <c r="V26" s="2"/>
      <c r="W26" s="2"/>
      <c r="X26" s="2"/>
      <c r="Y26" s="2"/>
      <c r="Z26" s="2"/>
      <c r="AA26" s="2"/>
      <c r="AB26" s="2"/>
      <c r="AC26" s="2"/>
      <c r="AD26" s="2"/>
      <c r="AE26" s="2"/>
      <c r="AF26" s="2"/>
      <c r="AG26" s="2"/>
    </row>
    <row r="27" spans="2:33" ht="118.5" customHeight="1">
      <c r="B27" s="16" t="s">
        <v>27</v>
      </c>
      <c r="C27" s="18" t="s">
        <v>444</v>
      </c>
      <c r="D27" s="8" t="s">
        <v>546</v>
      </c>
      <c r="E27" s="3" t="s">
        <v>19</v>
      </c>
      <c r="F27" s="3" t="s">
        <v>19</v>
      </c>
      <c r="G27" s="2"/>
      <c r="H27" s="2"/>
      <c r="I27" s="2"/>
      <c r="J27" s="2"/>
      <c r="K27" s="2"/>
      <c r="L27" s="2"/>
      <c r="M27" s="2"/>
      <c r="N27" s="2"/>
      <c r="O27" s="2"/>
      <c r="P27" s="2"/>
      <c r="Q27" s="2"/>
      <c r="R27" s="2"/>
      <c r="S27" s="2"/>
      <c r="T27" s="2"/>
      <c r="U27" s="2"/>
      <c r="V27" s="2"/>
      <c r="W27" s="2"/>
      <c r="X27" s="2"/>
      <c r="Y27" s="2"/>
      <c r="Z27" s="2"/>
      <c r="AA27" s="2"/>
      <c r="AB27" s="2"/>
      <c r="AC27" s="2"/>
      <c r="AD27" s="2"/>
      <c r="AE27" s="2"/>
      <c r="AF27" s="2"/>
      <c r="AG27" s="2"/>
    </row>
    <row r="28" spans="2:33">
      <c r="B28" s="10">
        <v>4</v>
      </c>
      <c r="C28" s="71" t="s">
        <v>589</v>
      </c>
      <c r="D28" s="71"/>
      <c r="E28" s="11"/>
      <c r="F28" s="11"/>
      <c r="G28" s="2"/>
      <c r="H28" s="2"/>
      <c r="I28" s="2"/>
      <c r="J28" s="2"/>
      <c r="K28" s="2"/>
      <c r="L28" s="2"/>
      <c r="M28" s="2"/>
      <c r="N28" s="2"/>
      <c r="O28" s="2"/>
      <c r="P28" s="2"/>
      <c r="Q28" s="2"/>
      <c r="R28" s="2"/>
      <c r="S28" s="2"/>
      <c r="T28" s="2"/>
      <c r="U28" s="2"/>
      <c r="V28" s="2"/>
      <c r="W28" s="2"/>
      <c r="X28" s="2"/>
      <c r="Y28" s="2"/>
      <c r="Z28" s="2"/>
      <c r="AA28" s="2"/>
      <c r="AB28" s="2"/>
      <c r="AC28" s="2"/>
      <c r="AD28" s="2"/>
      <c r="AE28" s="2"/>
      <c r="AF28" s="2"/>
      <c r="AG28" s="2"/>
    </row>
    <row r="29" spans="2:33">
      <c r="B29" s="16"/>
      <c r="C29" s="18" t="s">
        <v>13</v>
      </c>
      <c r="D29" s="18"/>
      <c r="E29" s="18"/>
      <c r="F29" s="6"/>
      <c r="G29" s="2"/>
      <c r="H29" s="2"/>
      <c r="I29" s="2"/>
      <c r="J29" s="2"/>
      <c r="K29" s="2"/>
      <c r="L29" s="2"/>
      <c r="M29" s="2"/>
      <c r="N29" s="2"/>
      <c r="O29" s="2"/>
      <c r="P29" s="2"/>
      <c r="Q29" s="2"/>
      <c r="R29" s="2"/>
      <c r="S29" s="2"/>
      <c r="T29" s="2"/>
      <c r="U29" s="2"/>
      <c r="V29" s="2"/>
      <c r="W29" s="2"/>
      <c r="X29" s="2"/>
      <c r="Y29" s="2"/>
      <c r="Z29" s="2"/>
      <c r="AA29" s="2"/>
      <c r="AB29" s="2"/>
      <c r="AC29" s="2"/>
      <c r="AD29" s="2"/>
      <c r="AE29" s="2"/>
      <c r="AF29" s="2"/>
      <c r="AG29" s="2"/>
    </row>
    <row r="30" spans="2:33" ht="274.5" customHeight="1">
      <c r="B30" s="16" t="s">
        <v>231</v>
      </c>
      <c r="C30" s="18" t="s">
        <v>484</v>
      </c>
      <c r="D30" s="5" t="s">
        <v>477</v>
      </c>
      <c r="E30" s="5" t="s">
        <v>476</v>
      </c>
      <c r="F30" s="3" t="s">
        <v>208</v>
      </c>
    </row>
    <row r="31" spans="2:33" ht="214.5" customHeight="1">
      <c r="B31" s="16" t="s">
        <v>421</v>
      </c>
      <c r="C31" s="18" t="s">
        <v>445</v>
      </c>
      <c r="D31" s="3" t="s">
        <v>483</v>
      </c>
      <c r="E31" s="3" t="s">
        <v>19</v>
      </c>
      <c r="F31" s="3" t="s">
        <v>19</v>
      </c>
    </row>
    <row r="32" spans="2:33" ht="223.9" customHeight="1">
      <c r="B32" s="16" t="s">
        <v>232</v>
      </c>
      <c r="C32" s="18" t="s">
        <v>446</v>
      </c>
      <c r="D32" s="3" t="s">
        <v>604</v>
      </c>
      <c r="E32" s="3" t="s">
        <v>79</v>
      </c>
      <c r="F32" s="3" t="s">
        <v>79</v>
      </c>
    </row>
    <row r="33" spans="2:33" ht="313.5" customHeight="1">
      <c r="B33" s="16" t="s">
        <v>233</v>
      </c>
      <c r="C33" s="18" t="s">
        <v>447</v>
      </c>
      <c r="D33" s="3" t="s">
        <v>485</v>
      </c>
      <c r="E33" s="3" t="s">
        <v>80</v>
      </c>
      <c r="F33" s="3" t="s">
        <v>80</v>
      </c>
      <c r="G33" s="2"/>
      <c r="H33" s="2"/>
      <c r="I33" s="2"/>
      <c r="J33" s="2"/>
      <c r="K33" s="2"/>
      <c r="L33" s="2"/>
      <c r="M33" s="2"/>
      <c r="N33" s="2"/>
      <c r="O33" s="2"/>
      <c r="P33" s="2"/>
      <c r="Q33" s="2"/>
      <c r="R33" s="2"/>
      <c r="S33" s="2"/>
      <c r="T33" s="2"/>
      <c r="U33" s="2"/>
      <c r="V33" s="2"/>
      <c r="W33" s="2"/>
      <c r="X33" s="2"/>
      <c r="Y33" s="2"/>
      <c r="Z33" s="2"/>
      <c r="AA33" s="2"/>
      <c r="AB33" s="2"/>
      <c r="AC33" s="2"/>
      <c r="AD33" s="2"/>
      <c r="AE33" s="2"/>
      <c r="AF33" s="2"/>
      <c r="AG33" s="2"/>
    </row>
    <row r="34" spans="2:33">
      <c r="B34" s="16"/>
      <c r="C34" s="18" t="s">
        <v>14</v>
      </c>
      <c r="D34" s="18"/>
      <c r="E34" s="18"/>
      <c r="F34" s="19"/>
      <c r="G34" s="2"/>
      <c r="H34" s="2"/>
      <c r="I34" s="2"/>
      <c r="J34" s="2"/>
      <c r="K34" s="2"/>
      <c r="L34" s="2"/>
      <c r="M34" s="2"/>
      <c r="N34" s="2"/>
      <c r="O34" s="2"/>
      <c r="P34" s="2"/>
      <c r="Q34" s="2"/>
      <c r="R34" s="2"/>
      <c r="S34" s="2"/>
      <c r="T34" s="2"/>
      <c r="U34" s="2"/>
      <c r="V34" s="2"/>
      <c r="W34" s="2"/>
      <c r="X34" s="2"/>
      <c r="Y34" s="2"/>
      <c r="Z34" s="2"/>
      <c r="AA34" s="2"/>
      <c r="AB34" s="2"/>
      <c r="AC34" s="2"/>
      <c r="AD34" s="2"/>
      <c r="AE34" s="2"/>
      <c r="AF34" s="2"/>
      <c r="AG34" s="2"/>
    </row>
    <row r="35" spans="2:33" ht="409.5" customHeight="1">
      <c r="B35" s="16" t="s">
        <v>422</v>
      </c>
      <c r="C35" s="18" t="s">
        <v>28</v>
      </c>
      <c r="D35" s="3" t="s">
        <v>486</v>
      </c>
      <c r="E35" s="22" t="s">
        <v>449</v>
      </c>
      <c r="F35" s="3" t="s">
        <v>188</v>
      </c>
      <c r="G35" s="2"/>
      <c r="H35" s="2"/>
      <c r="I35" s="2"/>
      <c r="J35" s="2"/>
      <c r="K35" s="2"/>
      <c r="L35" s="2"/>
      <c r="M35" s="2"/>
      <c r="N35" s="2"/>
      <c r="O35" s="2"/>
      <c r="P35" s="2"/>
      <c r="Q35" s="2"/>
      <c r="R35" s="2"/>
      <c r="S35" s="2"/>
      <c r="T35" s="2"/>
      <c r="U35" s="2"/>
      <c r="V35" s="2"/>
      <c r="W35" s="2"/>
      <c r="X35" s="2"/>
      <c r="Y35" s="2"/>
      <c r="Z35" s="2"/>
      <c r="AA35" s="2"/>
      <c r="AB35" s="2"/>
      <c r="AC35" s="2"/>
      <c r="AD35" s="2"/>
      <c r="AE35" s="2"/>
      <c r="AF35" s="2"/>
      <c r="AG35" s="2"/>
    </row>
    <row r="36" spans="2:33" ht="15.75" customHeight="1">
      <c r="B36" s="10">
        <v>5</v>
      </c>
      <c r="C36" s="72" t="s">
        <v>70</v>
      </c>
      <c r="D36" s="73"/>
      <c r="E36" s="11"/>
      <c r="F36" s="11"/>
      <c r="G36" s="2"/>
      <c r="H36" s="2"/>
      <c r="I36" s="2"/>
      <c r="J36" s="2"/>
      <c r="K36" s="2"/>
      <c r="L36" s="2"/>
      <c r="M36" s="2"/>
      <c r="N36" s="2"/>
      <c r="O36" s="2"/>
      <c r="P36" s="2"/>
      <c r="Q36" s="2"/>
      <c r="R36" s="2"/>
      <c r="S36" s="2"/>
      <c r="T36" s="2"/>
      <c r="U36" s="2"/>
      <c r="V36" s="2"/>
      <c r="W36" s="2"/>
      <c r="X36" s="2"/>
      <c r="Y36" s="2"/>
      <c r="Z36" s="2"/>
      <c r="AA36" s="2"/>
      <c r="AB36" s="2"/>
      <c r="AC36" s="2"/>
      <c r="AD36" s="2"/>
      <c r="AE36" s="2"/>
      <c r="AF36" s="2"/>
      <c r="AG36" s="2"/>
    </row>
    <row r="37" spans="2:33" ht="249.4" customHeight="1">
      <c r="B37" s="16" t="s">
        <v>11</v>
      </c>
      <c r="C37" s="19" t="s">
        <v>12</v>
      </c>
      <c r="D37" s="3" t="s">
        <v>459</v>
      </c>
      <c r="E37" s="3" t="s">
        <v>73</v>
      </c>
      <c r="F37" s="3" t="s">
        <v>73</v>
      </c>
      <c r="G37" s="2"/>
      <c r="H37" s="2"/>
      <c r="I37" s="2"/>
      <c r="J37" s="2"/>
      <c r="K37" s="2"/>
      <c r="L37" s="2"/>
      <c r="M37" s="2"/>
      <c r="N37" s="2"/>
      <c r="O37" s="2"/>
      <c r="P37" s="2"/>
      <c r="Q37" s="2"/>
      <c r="R37" s="2"/>
      <c r="S37" s="2"/>
      <c r="T37" s="2"/>
      <c r="U37" s="2"/>
      <c r="V37" s="2"/>
      <c r="W37" s="2"/>
      <c r="X37" s="2"/>
      <c r="Y37" s="2"/>
      <c r="Z37" s="2"/>
      <c r="AA37" s="2"/>
      <c r="AB37" s="2"/>
      <c r="AC37" s="2"/>
      <c r="AD37" s="2"/>
      <c r="AE37" s="2"/>
      <c r="AF37" s="2"/>
      <c r="AG37" s="2"/>
    </row>
    <row r="38" spans="2:33" ht="235.5" customHeight="1">
      <c r="B38" s="16" t="s">
        <v>234</v>
      </c>
      <c r="C38" s="19" t="s">
        <v>69</v>
      </c>
      <c r="D38" s="3" t="s">
        <v>475</v>
      </c>
      <c r="E38" s="3" t="s">
        <v>474</v>
      </c>
      <c r="F38" s="3" t="s">
        <v>473</v>
      </c>
      <c r="G38" s="2"/>
      <c r="H38" s="2"/>
      <c r="I38" s="2"/>
      <c r="J38" s="2"/>
      <c r="K38" s="2"/>
      <c r="L38" s="2"/>
      <c r="M38" s="2"/>
      <c r="N38" s="2"/>
      <c r="O38" s="2"/>
      <c r="P38" s="2"/>
      <c r="Q38" s="2"/>
      <c r="R38" s="2"/>
      <c r="S38" s="2"/>
      <c r="T38" s="2"/>
      <c r="U38" s="2"/>
      <c r="V38" s="2"/>
      <c r="W38" s="2"/>
      <c r="X38" s="2"/>
      <c r="Y38" s="2"/>
      <c r="Z38" s="2"/>
      <c r="AA38" s="2"/>
      <c r="AB38" s="2"/>
      <c r="AC38" s="2"/>
      <c r="AD38" s="2"/>
      <c r="AE38" s="2"/>
      <c r="AF38" s="2"/>
      <c r="AG38" s="2"/>
    </row>
  </sheetData>
  <sheetProtection algorithmName="SHA-512" hashValue="mAwWH7/pDnVe+ZkYJAZvw0C8GhntWcjnIwKmb86cOGt9HAQ+AyTnmGg71h/j7U+F4mgCYc2xrdSahvRvSbZZYA==" saltValue="jy1ENhIrqj3wO6tmkhv+FA==" spinCount="100000" sheet="1" objects="1" scenarios="1" selectLockedCells="1" selectUnlockedCells="1"/>
  <mergeCells count="12">
    <mergeCell ref="F21:F22"/>
    <mergeCell ref="E21:E22"/>
    <mergeCell ref="C21:C22"/>
    <mergeCell ref="B21:B22"/>
    <mergeCell ref="B3:F3"/>
    <mergeCell ref="C10:C11"/>
    <mergeCell ref="B10:B11"/>
    <mergeCell ref="E10:E11"/>
    <mergeCell ref="F10:F11"/>
    <mergeCell ref="C15:C16"/>
    <mergeCell ref="B15:B16"/>
    <mergeCell ref="D15:D16"/>
  </mergeCells>
  <phoneticPr fontId="11" type="noConversion"/>
  <pageMargins left="0.70866141732283472" right="0.70866141732283472" top="0.74803149606299213" bottom="0.74803149606299213" header="0.31496062992125984" footer="0.31496062992125984"/>
  <pageSetup paperSize="9" scale="43" fitToHeight="0" orientation="landscape" r:id="rId1"/>
  <rowBreaks count="7" manualBreakCount="7">
    <brk id="9" min="1" max="5" man="1"/>
    <brk id="12" min="1" max="5" man="1"/>
    <brk id="16" min="1" max="5" man="1"/>
    <brk id="24" min="1" max="5" man="1"/>
    <brk id="27" min="1" max="5" man="1"/>
    <brk id="32" min="1" max="5" man="1"/>
    <brk id="35"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43F23-E7D8-47FE-AE15-413EE53FCE57}">
  <sheetPr>
    <tabColor theme="4" tint="-0.499984740745262"/>
    <pageSetUpPr fitToPage="1"/>
  </sheetPr>
  <dimension ref="A1:AU172"/>
  <sheetViews>
    <sheetView zoomScale="60" zoomScaleNormal="60" workbookViewId="0">
      <selection activeCell="T38" sqref="T38"/>
    </sheetView>
  </sheetViews>
  <sheetFormatPr defaultRowHeight="14.25"/>
  <cols>
    <col min="1" max="1" width="2.33203125" customWidth="1"/>
    <col min="14" max="14" width="2.86328125" style="75" customWidth="1"/>
    <col min="15" max="47" width="9.06640625" style="314"/>
  </cols>
  <sheetData>
    <row r="1" spans="1:47" ht="18">
      <c r="A1" s="74" t="s">
        <v>415</v>
      </c>
      <c r="B1" s="75"/>
      <c r="C1" s="75"/>
      <c r="D1" s="75"/>
      <c r="E1" s="75"/>
      <c r="F1" s="75"/>
      <c r="G1" s="75"/>
      <c r="H1" s="75"/>
      <c r="I1" s="75"/>
      <c r="J1" s="75"/>
      <c r="K1" s="75"/>
      <c r="L1" s="75"/>
      <c r="M1" s="75"/>
    </row>
    <row r="2" spans="1:47" s="75" customFormat="1" ht="14.65" thickBot="1">
      <c r="A2" s="94" t="s">
        <v>1</v>
      </c>
      <c r="B2" s="94"/>
      <c r="C2" s="94"/>
      <c r="D2" s="94"/>
      <c r="E2" s="94"/>
      <c r="F2" s="94"/>
      <c r="G2" s="94"/>
      <c r="H2" s="94"/>
      <c r="I2" s="94"/>
      <c r="J2" s="94"/>
      <c r="K2" s="94"/>
      <c r="L2" s="94"/>
      <c r="M2" s="94"/>
      <c r="N2" s="94"/>
      <c r="O2" s="314"/>
      <c r="P2" s="314"/>
      <c r="Q2" s="314"/>
      <c r="R2" s="314"/>
      <c r="S2" s="314"/>
      <c r="T2" s="314"/>
      <c r="U2" s="314"/>
      <c r="V2" s="314"/>
      <c r="W2" s="314"/>
      <c r="X2" s="314"/>
      <c r="Y2" s="314"/>
      <c r="Z2" s="314"/>
      <c r="AA2" s="314"/>
      <c r="AB2" s="314"/>
      <c r="AC2" s="314"/>
      <c r="AD2" s="314"/>
      <c r="AE2" s="314"/>
      <c r="AF2" s="314"/>
      <c r="AG2" s="314"/>
      <c r="AH2" s="314"/>
      <c r="AI2" s="314"/>
      <c r="AJ2" s="314"/>
      <c r="AK2" s="314"/>
      <c r="AL2" s="314"/>
      <c r="AM2" s="314"/>
      <c r="AN2" s="314"/>
      <c r="AO2" s="314"/>
      <c r="AP2" s="314"/>
      <c r="AQ2" s="314"/>
      <c r="AR2" s="314"/>
      <c r="AS2" s="314"/>
      <c r="AT2" s="314"/>
      <c r="AU2" s="314"/>
    </row>
    <row r="3" spans="1:47">
      <c r="A3" s="75"/>
      <c r="B3" s="50"/>
      <c r="C3" s="25"/>
      <c r="D3" s="25"/>
      <c r="E3" s="25"/>
      <c r="F3" s="25"/>
      <c r="G3" s="25"/>
      <c r="H3" s="25"/>
      <c r="I3" s="25"/>
      <c r="J3" s="25"/>
      <c r="K3" s="25"/>
      <c r="L3" s="25"/>
      <c r="M3" s="26"/>
    </row>
    <row r="4" spans="1:47">
      <c r="A4" s="75"/>
      <c r="B4" s="35"/>
      <c r="C4" s="28"/>
      <c r="D4" s="28"/>
      <c r="E4" s="28"/>
      <c r="F4" s="28"/>
      <c r="G4" s="28"/>
      <c r="H4" s="28"/>
      <c r="I4" s="28"/>
      <c r="J4" s="28"/>
      <c r="K4" s="28"/>
      <c r="L4" s="28"/>
      <c r="M4" s="29"/>
    </row>
    <row r="5" spans="1:47">
      <c r="A5" s="75"/>
      <c r="B5" s="35"/>
      <c r="C5" s="28"/>
      <c r="D5" s="28"/>
      <c r="E5" s="28"/>
      <c r="F5" s="28"/>
      <c r="G5" s="28"/>
      <c r="H5" s="28"/>
      <c r="I5" s="28"/>
      <c r="J5" s="28"/>
      <c r="K5" s="28"/>
      <c r="L5" s="28"/>
      <c r="M5" s="29"/>
    </row>
    <row r="6" spans="1:47">
      <c r="A6" s="75"/>
      <c r="B6" s="35"/>
      <c r="C6" s="28"/>
      <c r="D6" s="28"/>
      <c r="E6" s="28"/>
      <c r="F6" s="28"/>
      <c r="G6" s="28"/>
      <c r="H6" s="28"/>
      <c r="I6" s="28"/>
      <c r="J6" s="28"/>
      <c r="K6" s="28"/>
      <c r="L6" s="28"/>
      <c r="M6" s="29"/>
    </row>
    <row r="7" spans="1:47">
      <c r="A7" s="75"/>
      <c r="B7" s="35"/>
      <c r="C7" s="28"/>
      <c r="D7" s="28"/>
      <c r="E7" s="28"/>
      <c r="F7" s="28"/>
      <c r="G7" s="28"/>
      <c r="H7" s="28"/>
      <c r="I7" s="28"/>
      <c r="J7" s="28"/>
      <c r="K7" s="28"/>
      <c r="L7" s="28"/>
      <c r="M7" s="29"/>
    </row>
    <row r="8" spans="1:47">
      <c r="A8" s="75"/>
      <c r="B8" s="35"/>
      <c r="C8" s="28"/>
      <c r="D8" s="28"/>
      <c r="E8" s="28"/>
      <c r="F8" s="28"/>
      <c r="G8" s="28"/>
      <c r="H8" s="28"/>
      <c r="I8" s="28"/>
      <c r="J8" s="28"/>
      <c r="K8" s="28"/>
      <c r="L8" s="28"/>
      <c r="M8" s="29"/>
    </row>
    <row r="9" spans="1:47">
      <c r="A9" s="75"/>
      <c r="B9" s="35"/>
      <c r="C9" s="28"/>
      <c r="D9" s="28"/>
      <c r="E9" s="28"/>
      <c r="F9" s="28"/>
      <c r="G9" s="28"/>
      <c r="H9" s="28"/>
      <c r="I9" s="28"/>
      <c r="J9" s="28"/>
      <c r="K9" s="28"/>
      <c r="L9" s="28"/>
      <c r="M9" s="29"/>
    </row>
    <row r="10" spans="1:47">
      <c r="A10" s="75"/>
      <c r="B10" s="35"/>
      <c r="C10" s="28"/>
      <c r="D10" s="28"/>
      <c r="E10" s="28"/>
      <c r="F10" s="28"/>
      <c r="G10" s="28"/>
      <c r="H10" s="28"/>
      <c r="I10" s="28"/>
      <c r="J10" s="28"/>
      <c r="K10" s="28"/>
      <c r="L10" s="28"/>
      <c r="M10" s="29"/>
    </row>
    <row r="11" spans="1:47">
      <c r="A11" s="75"/>
      <c r="B11" s="35"/>
      <c r="C11" s="28"/>
      <c r="D11" s="28"/>
      <c r="E11" s="28"/>
      <c r="F11" s="28"/>
      <c r="G11" s="28"/>
      <c r="H11" s="28"/>
      <c r="I11" s="28"/>
      <c r="J11" s="28"/>
      <c r="K11" s="28"/>
      <c r="L11" s="28"/>
      <c r="M11" s="29"/>
    </row>
    <row r="12" spans="1:47">
      <c r="A12" s="75"/>
      <c r="B12" s="35"/>
      <c r="C12" s="28"/>
      <c r="D12" s="28"/>
      <c r="E12" s="28"/>
      <c r="F12" s="28"/>
      <c r="G12" s="28"/>
      <c r="H12" s="28"/>
      <c r="I12" s="28"/>
      <c r="J12" s="28"/>
      <c r="K12" s="28"/>
      <c r="L12" s="28"/>
      <c r="M12" s="29"/>
    </row>
    <row r="13" spans="1:47">
      <c r="A13" s="75"/>
      <c r="B13" s="35"/>
      <c r="C13" s="28"/>
      <c r="D13" s="28"/>
      <c r="E13" s="28"/>
      <c r="F13" s="28"/>
      <c r="G13" s="28"/>
      <c r="H13" s="28"/>
      <c r="I13" s="28"/>
      <c r="J13" s="28"/>
      <c r="K13" s="28"/>
      <c r="L13" s="28"/>
      <c r="M13" s="29"/>
    </row>
    <row r="14" spans="1:47">
      <c r="A14" s="75"/>
      <c r="B14" s="35"/>
      <c r="C14" s="28"/>
      <c r="D14" s="28"/>
      <c r="E14" s="28"/>
      <c r="F14" s="28"/>
      <c r="G14" s="28"/>
      <c r="H14" s="28"/>
      <c r="I14" s="28"/>
      <c r="J14" s="28"/>
      <c r="K14" s="28"/>
      <c r="L14" s="28"/>
      <c r="M14" s="29"/>
    </row>
    <row r="15" spans="1:47">
      <c r="A15" s="75"/>
      <c r="B15" s="35"/>
      <c r="C15" s="28"/>
      <c r="D15" s="28"/>
      <c r="E15" s="28"/>
      <c r="F15" s="28"/>
      <c r="G15" s="28"/>
      <c r="H15" s="28"/>
      <c r="I15" s="28"/>
      <c r="J15" s="28"/>
      <c r="K15" s="28"/>
      <c r="L15" s="28"/>
      <c r="M15" s="29"/>
    </row>
    <row r="16" spans="1:47">
      <c r="A16" s="75"/>
      <c r="B16" s="35"/>
      <c r="C16" s="28"/>
      <c r="D16" s="28"/>
      <c r="E16" s="28"/>
      <c r="F16" s="28"/>
      <c r="G16" s="28"/>
      <c r="H16" s="28"/>
      <c r="I16" s="28"/>
      <c r="J16" s="28"/>
      <c r="K16" s="28"/>
      <c r="L16" s="28"/>
      <c r="M16" s="29"/>
    </row>
    <row r="17" spans="1:13">
      <c r="A17" s="75"/>
      <c r="B17" s="35"/>
      <c r="C17" s="28"/>
      <c r="D17" s="28"/>
      <c r="E17" s="28"/>
      <c r="F17" s="28"/>
      <c r="G17" s="28"/>
      <c r="H17" s="28"/>
      <c r="I17" s="28"/>
      <c r="J17" s="28"/>
      <c r="K17" s="28"/>
      <c r="L17" s="28"/>
      <c r="M17" s="29"/>
    </row>
    <row r="18" spans="1:13">
      <c r="A18" s="75"/>
      <c r="B18" s="35"/>
      <c r="C18" s="28"/>
      <c r="D18" s="28"/>
      <c r="E18" s="28"/>
      <c r="F18" s="28"/>
      <c r="G18" s="28"/>
      <c r="H18" s="28"/>
      <c r="I18" s="28"/>
      <c r="J18" s="28"/>
      <c r="K18" s="28"/>
      <c r="L18" s="28"/>
      <c r="M18" s="29"/>
    </row>
    <row r="19" spans="1:13">
      <c r="A19" s="75"/>
      <c r="B19" s="35"/>
      <c r="C19" s="28"/>
      <c r="D19" s="28"/>
      <c r="E19" s="28"/>
      <c r="F19" s="28"/>
      <c r="G19" s="28"/>
      <c r="H19" s="28"/>
      <c r="I19" s="28"/>
      <c r="J19" s="28"/>
      <c r="K19" s="28"/>
      <c r="L19" s="28"/>
      <c r="M19" s="29"/>
    </row>
    <row r="20" spans="1:13">
      <c r="A20" s="75"/>
      <c r="B20" s="35"/>
      <c r="C20" s="28"/>
      <c r="D20" s="28"/>
      <c r="E20" s="28"/>
      <c r="F20" s="28"/>
      <c r="G20" s="28"/>
      <c r="H20" s="28"/>
      <c r="I20" s="28"/>
      <c r="J20" s="28"/>
      <c r="K20" s="28"/>
      <c r="L20" s="28"/>
      <c r="M20" s="29"/>
    </row>
    <row r="21" spans="1:13">
      <c r="A21" s="75"/>
      <c r="B21" s="35"/>
      <c r="C21" s="28"/>
      <c r="D21" s="28"/>
      <c r="E21" s="28"/>
      <c r="F21" s="28"/>
      <c r="G21" s="28"/>
      <c r="H21" s="28"/>
      <c r="I21" s="28"/>
      <c r="J21" s="28"/>
      <c r="K21" s="28"/>
      <c r="L21" s="28"/>
      <c r="M21" s="29"/>
    </row>
    <row r="22" spans="1:13">
      <c r="A22" s="75"/>
      <c r="B22" s="35"/>
      <c r="C22" s="28"/>
      <c r="D22" s="28"/>
      <c r="E22" s="28"/>
      <c r="F22" s="28"/>
      <c r="G22" s="28"/>
      <c r="H22" s="28"/>
      <c r="I22" s="28"/>
      <c r="J22" s="28"/>
      <c r="K22" s="28"/>
      <c r="L22" s="28"/>
      <c r="M22" s="29"/>
    </row>
    <row r="23" spans="1:13">
      <c r="A23" s="75"/>
      <c r="B23" s="35"/>
      <c r="C23" s="28"/>
      <c r="D23" s="28"/>
      <c r="E23" s="28"/>
      <c r="F23" s="28"/>
      <c r="G23" s="28"/>
      <c r="H23" s="28"/>
      <c r="I23" s="28"/>
      <c r="J23" s="28"/>
      <c r="K23" s="28"/>
      <c r="L23" s="28"/>
      <c r="M23" s="29"/>
    </row>
    <row r="24" spans="1:13">
      <c r="A24" s="75"/>
      <c r="B24" s="35"/>
      <c r="C24" s="28"/>
      <c r="D24" s="28"/>
      <c r="E24" s="28"/>
      <c r="F24" s="28"/>
      <c r="G24" s="28"/>
      <c r="H24" s="28"/>
      <c r="I24" s="28"/>
      <c r="J24" s="28"/>
      <c r="K24" s="28"/>
      <c r="L24" s="28"/>
      <c r="M24" s="29"/>
    </row>
    <row r="25" spans="1:13">
      <c r="A25" s="75"/>
      <c r="B25" s="35"/>
      <c r="C25" s="28"/>
      <c r="D25" s="28"/>
      <c r="E25" s="28"/>
      <c r="F25" s="28"/>
      <c r="G25" s="28"/>
      <c r="H25" s="28"/>
      <c r="I25" s="28"/>
      <c r="J25" s="28"/>
      <c r="K25" s="28"/>
      <c r="L25" s="28"/>
      <c r="M25" s="29"/>
    </row>
    <row r="26" spans="1:13">
      <c r="A26" s="75"/>
      <c r="B26" s="35"/>
      <c r="C26" s="28"/>
      <c r="D26" s="28"/>
      <c r="E26" s="28"/>
      <c r="F26" s="28"/>
      <c r="G26" s="28"/>
      <c r="H26" s="28"/>
      <c r="I26" s="28"/>
      <c r="J26" s="28"/>
      <c r="K26" s="28"/>
      <c r="L26" s="28"/>
      <c r="M26" s="29"/>
    </row>
    <row r="27" spans="1:13">
      <c r="A27" s="75"/>
      <c r="B27" s="35"/>
      <c r="C27" s="28"/>
      <c r="D27" s="28"/>
      <c r="E27" s="28"/>
      <c r="F27" s="28"/>
      <c r="G27" s="28"/>
      <c r="H27" s="28"/>
      <c r="I27" s="28"/>
      <c r="J27" s="28"/>
      <c r="K27" s="28"/>
      <c r="L27" s="28"/>
      <c r="M27" s="29"/>
    </row>
    <row r="28" spans="1:13">
      <c r="A28" s="75"/>
      <c r="B28" s="35"/>
      <c r="C28" s="28"/>
      <c r="D28" s="28"/>
      <c r="E28" s="28"/>
      <c r="F28" s="28"/>
      <c r="G28" s="28"/>
      <c r="H28" s="28"/>
      <c r="I28" s="28"/>
      <c r="J28" s="28"/>
      <c r="K28" s="28"/>
      <c r="L28" s="28"/>
      <c r="M28" s="29"/>
    </row>
    <row r="29" spans="1:13">
      <c r="A29" s="75"/>
      <c r="B29" s="35"/>
      <c r="C29" s="28"/>
      <c r="D29" s="28"/>
      <c r="E29" s="28"/>
      <c r="F29" s="28"/>
      <c r="G29" s="28"/>
      <c r="H29" s="28"/>
      <c r="I29" s="28"/>
      <c r="J29" s="28"/>
      <c r="K29" s="28"/>
      <c r="L29" s="28"/>
      <c r="M29" s="29"/>
    </row>
    <row r="30" spans="1:13">
      <c r="A30" s="75"/>
      <c r="B30" s="35"/>
      <c r="C30" s="28"/>
      <c r="D30" s="28"/>
      <c r="E30" s="28"/>
      <c r="F30" s="28"/>
      <c r="G30" s="28"/>
      <c r="H30" s="28"/>
      <c r="I30" s="28"/>
      <c r="J30" s="28"/>
      <c r="K30" s="28"/>
      <c r="L30" s="28"/>
      <c r="M30" s="29"/>
    </row>
    <row r="31" spans="1:13">
      <c r="A31" s="75"/>
      <c r="B31" s="35"/>
      <c r="C31" s="28"/>
      <c r="D31" s="28"/>
      <c r="E31" s="28"/>
      <c r="F31" s="28"/>
      <c r="G31" s="28"/>
      <c r="H31" s="28"/>
      <c r="I31" s="28"/>
      <c r="J31" s="28"/>
      <c r="K31" s="28"/>
      <c r="L31" s="28"/>
      <c r="M31" s="29"/>
    </row>
    <row r="32" spans="1:13">
      <c r="A32" s="75"/>
      <c r="B32" s="35"/>
      <c r="C32" s="28"/>
      <c r="D32" s="28"/>
      <c r="E32" s="28"/>
      <c r="F32" s="28"/>
      <c r="G32" s="28"/>
      <c r="H32" s="28"/>
      <c r="I32" s="28"/>
      <c r="J32" s="28"/>
      <c r="K32" s="28"/>
      <c r="L32" s="28"/>
      <c r="M32" s="29"/>
    </row>
    <row r="33" spans="1:13">
      <c r="A33" s="75"/>
      <c r="B33" s="35"/>
      <c r="C33" s="28"/>
      <c r="D33" s="28"/>
      <c r="E33" s="28"/>
      <c r="F33" s="28"/>
      <c r="G33" s="28"/>
      <c r="H33" s="28"/>
      <c r="I33" s="28"/>
      <c r="J33" s="28"/>
      <c r="K33" s="28"/>
      <c r="L33" s="28"/>
      <c r="M33" s="29"/>
    </row>
    <row r="34" spans="1:13">
      <c r="A34" s="75"/>
      <c r="B34" s="35"/>
      <c r="C34" s="28"/>
      <c r="D34" s="28"/>
      <c r="E34" s="28"/>
      <c r="F34" s="28"/>
      <c r="G34" s="28"/>
      <c r="H34" s="28"/>
      <c r="I34" s="28"/>
      <c r="J34" s="28"/>
      <c r="K34" s="28"/>
      <c r="L34" s="28"/>
      <c r="M34" s="29"/>
    </row>
    <row r="35" spans="1:13">
      <c r="A35" s="75"/>
      <c r="B35" s="35"/>
      <c r="C35" s="28"/>
      <c r="D35" s="28"/>
      <c r="E35" s="28"/>
      <c r="F35" s="28"/>
      <c r="G35" s="28"/>
      <c r="H35" s="28"/>
      <c r="I35" s="28"/>
      <c r="J35" s="28"/>
      <c r="K35" s="28"/>
      <c r="L35" s="28"/>
      <c r="M35" s="29"/>
    </row>
    <row r="36" spans="1:13">
      <c r="A36" s="75"/>
      <c r="B36" s="35"/>
      <c r="C36" s="28"/>
      <c r="D36" s="28"/>
      <c r="E36" s="28"/>
      <c r="F36" s="28"/>
      <c r="G36" s="28"/>
      <c r="H36" s="28"/>
      <c r="I36" s="28"/>
      <c r="J36" s="28"/>
      <c r="K36" s="28"/>
      <c r="L36" s="28"/>
      <c r="M36" s="29"/>
    </row>
    <row r="37" spans="1:13">
      <c r="A37" s="75"/>
      <c r="B37" s="35"/>
      <c r="C37" s="28"/>
      <c r="D37" s="28"/>
      <c r="E37" s="28"/>
      <c r="F37" s="28"/>
      <c r="G37" s="28"/>
      <c r="H37" s="28"/>
      <c r="I37" s="28"/>
      <c r="J37" s="28"/>
      <c r="K37" s="28"/>
      <c r="L37" s="28"/>
      <c r="M37" s="29"/>
    </row>
    <row r="38" spans="1:13">
      <c r="A38" s="75"/>
      <c r="B38" s="35"/>
      <c r="C38" s="28"/>
      <c r="D38" s="28"/>
      <c r="E38" s="28"/>
      <c r="F38" s="28"/>
      <c r="G38" s="28"/>
      <c r="H38" s="28"/>
      <c r="I38" s="28"/>
      <c r="J38" s="28"/>
      <c r="K38" s="28"/>
      <c r="L38" s="28"/>
      <c r="M38" s="29"/>
    </row>
    <row r="39" spans="1:13">
      <c r="A39" s="75"/>
      <c r="B39" s="35"/>
      <c r="C39" s="28"/>
      <c r="D39" s="28"/>
      <c r="E39" s="28"/>
      <c r="F39" s="28"/>
      <c r="G39" s="28"/>
      <c r="H39" s="28"/>
      <c r="I39" s="28"/>
      <c r="J39" s="28"/>
      <c r="K39" s="28"/>
      <c r="L39" s="28"/>
      <c r="M39" s="29"/>
    </row>
    <row r="40" spans="1:13">
      <c r="A40" s="75"/>
      <c r="B40" s="35"/>
      <c r="C40" s="28"/>
      <c r="D40" s="28"/>
      <c r="E40" s="28"/>
      <c r="F40" s="28"/>
      <c r="G40" s="28"/>
      <c r="H40" s="28"/>
      <c r="I40" s="28"/>
      <c r="J40" s="28"/>
      <c r="K40" s="28"/>
      <c r="L40" s="28"/>
      <c r="M40" s="29"/>
    </row>
    <row r="41" spans="1:13">
      <c r="A41" s="75"/>
      <c r="B41" s="35"/>
      <c r="C41" s="28"/>
      <c r="D41" s="28"/>
      <c r="E41" s="28"/>
      <c r="F41" s="28"/>
      <c r="G41" s="28"/>
      <c r="H41" s="28"/>
      <c r="I41" s="28"/>
      <c r="J41" s="28"/>
      <c r="K41" s="28"/>
      <c r="L41" s="28"/>
      <c r="M41" s="29"/>
    </row>
    <row r="42" spans="1:13">
      <c r="A42" s="75"/>
      <c r="B42" s="35"/>
      <c r="C42" s="28"/>
      <c r="D42" s="28"/>
      <c r="E42" s="28"/>
      <c r="F42" s="28"/>
      <c r="G42" s="28"/>
      <c r="H42" s="28"/>
      <c r="I42" s="28"/>
      <c r="J42" s="28"/>
      <c r="K42" s="28"/>
      <c r="L42" s="28"/>
      <c r="M42" s="29"/>
    </row>
    <row r="43" spans="1:13">
      <c r="A43" s="75"/>
      <c r="B43" s="35"/>
      <c r="C43" s="28"/>
      <c r="D43" s="28"/>
      <c r="E43" s="28"/>
      <c r="F43" s="28"/>
      <c r="G43" s="28"/>
      <c r="H43" s="28"/>
      <c r="I43" s="28"/>
      <c r="J43" s="28"/>
      <c r="K43" s="28"/>
      <c r="L43" s="28"/>
      <c r="M43" s="29"/>
    </row>
    <row r="44" spans="1:13">
      <c r="A44" s="75"/>
      <c r="B44" s="35"/>
      <c r="C44" s="28"/>
      <c r="D44" s="28"/>
      <c r="E44" s="28"/>
      <c r="F44" s="28"/>
      <c r="G44" s="28"/>
      <c r="H44" s="28"/>
      <c r="I44" s="28"/>
      <c r="J44" s="28"/>
      <c r="K44" s="28"/>
      <c r="L44" s="28"/>
      <c r="M44" s="29"/>
    </row>
    <row r="45" spans="1:13">
      <c r="A45" s="75"/>
      <c r="B45" s="35"/>
      <c r="C45" s="28"/>
      <c r="D45" s="28"/>
      <c r="E45" s="28"/>
      <c r="F45" s="28"/>
      <c r="G45" s="28"/>
      <c r="H45" s="28"/>
      <c r="I45" s="28"/>
      <c r="J45" s="28"/>
      <c r="K45" s="28"/>
      <c r="L45" s="28"/>
      <c r="M45" s="29"/>
    </row>
    <row r="46" spans="1:13">
      <c r="A46" s="75"/>
      <c r="B46" s="35"/>
      <c r="C46" s="28"/>
      <c r="D46" s="28"/>
      <c r="E46" s="28"/>
      <c r="F46" s="28"/>
      <c r="G46" s="28"/>
      <c r="H46" s="28"/>
      <c r="I46" s="28"/>
      <c r="J46" s="28"/>
      <c r="K46" s="28"/>
      <c r="L46" s="28"/>
      <c r="M46" s="29"/>
    </row>
    <row r="47" spans="1:13">
      <c r="A47" s="75"/>
      <c r="B47" s="35"/>
      <c r="C47" s="28"/>
      <c r="D47" s="28"/>
      <c r="E47" s="28"/>
      <c r="F47" s="28"/>
      <c r="G47" s="28"/>
      <c r="H47" s="28"/>
      <c r="I47" s="28"/>
      <c r="J47" s="28"/>
      <c r="K47" s="28"/>
      <c r="L47" s="28"/>
      <c r="M47" s="29"/>
    </row>
    <row r="48" spans="1:13">
      <c r="A48" s="75"/>
      <c r="B48" s="35"/>
      <c r="C48" s="28"/>
      <c r="D48" s="28"/>
      <c r="E48" s="28"/>
      <c r="F48" s="28"/>
      <c r="G48" s="28"/>
      <c r="H48" s="28"/>
      <c r="I48" s="28"/>
      <c r="J48" s="28"/>
      <c r="K48" s="28"/>
      <c r="L48" s="28"/>
      <c r="M48" s="29"/>
    </row>
    <row r="49" spans="1:47">
      <c r="A49" s="75"/>
      <c r="B49" s="35"/>
      <c r="C49" s="28"/>
      <c r="D49" s="28"/>
      <c r="E49" s="28"/>
      <c r="F49" s="28"/>
      <c r="G49" s="28"/>
      <c r="H49" s="28"/>
      <c r="I49" s="28"/>
      <c r="J49" s="28"/>
      <c r="K49" s="28"/>
      <c r="L49" s="28"/>
      <c r="M49" s="29"/>
    </row>
    <row r="50" spans="1:47">
      <c r="A50" s="75"/>
      <c r="B50" s="35"/>
      <c r="C50" s="28"/>
      <c r="D50" s="28"/>
      <c r="E50" s="28"/>
      <c r="F50" s="28"/>
      <c r="G50" s="28"/>
      <c r="H50" s="28"/>
      <c r="I50" s="28"/>
      <c r="J50" s="28"/>
      <c r="K50" s="28"/>
      <c r="L50" s="28"/>
      <c r="M50" s="29"/>
    </row>
    <row r="51" spans="1:47">
      <c r="A51" s="75"/>
      <c r="B51" s="35"/>
      <c r="C51" s="28"/>
      <c r="D51" s="28"/>
      <c r="E51" s="28"/>
      <c r="F51" s="28"/>
      <c r="G51" s="28"/>
      <c r="H51" s="28"/>
      <c r="I51" s="28"/>
      <c r="J51" s="28"/>
      <c r="K51" s="28"/>
      <c r="L51" s="28"/>
      <c r="M51" s="29"/>
    </row>
    <row r="52" spans="1:47" ht="14.65" thickBot="1">
      <c r="A52" s="75"/>
      <c r="B52" s="36"/>
      <c r="C52" s="32"/>
      <c r="D52" s="32"/>
      <c r="E52" s="32"/>
      <c r="F52" s="32"/>
      <c r="G52" s="32"/>
      <c r="H52" s="32"/>
      <c r="I52" s="32"/>
      <c r="J52" s="32"/>
      <c r="K52" s="32"/>
      <c r="L52" s="32"/>
      <c r="M52" s="33"/>
    </row>
    <row r="53" spans="1:47" s="75" customFormat="1">
      <c r="O53" s="314"/>
      <c r="P53" s="314"/>
      <c r="Q53" s="314"/>
      <c r="R53" s="314"/>
      <c r="S53" s="314"/>
      <c r="T53" s="314"/>
      <c r="U53" s="314"/>
      <c r="V53" s="314"/>
      <c r="W53" s="314"/>
      <c r="X53" s="314"/>
      <c r="Y53" s="314"/>
      <c r="Z53" s="314"/>
      <c r="AA53" s="314"/>
      <c r="AB53" s="314"/>
      <c r="AC53" s="314"/>
      <c r="AD53" s="314"/>
      <c r="AE53" s="314"/>
      <c r="AF53" s="314"/>
      <c r="AG53" s="314"/>
      <c r="AH53" s="314"/>
      <c r="AI53" s="314"/>
      <c r="AJ53" s="314"/>
      <c r="AK53" s="314"/>
      <c r="AL53" s="314"/>
      <c r="AM53" s="314"/>
      <c r="AN53" s="314"/>
      <c r="AO53" s="314"/>
      <c r="AP53" s="314"/>
      <c r="AQ53" s="314"/>
      <c r="AR53" s="314"/>
      <c r="AS53" s="314"/>
      <c r="AT53" s="314"/>
      <c r="AU53" s="314"/>
    </row>
    <row r="54" spans="1:47" s="314" customFormat="1"/>
    <row r="55" spans="1:47" s="314" customFormat="1"/>
    <row r="56" spans="1:47" s="314" customFormat="1"/>
    <row r="57" spans="1:47" s="314" customFormat="1"/>
    <row r="58" spans="1:47" s="314" customFormat="1"/>
    <row r="59" spans="1:47" s="314" customFormat="1"/>
    <row r="60" spans="1:47" s="314" customFormat="1"/>
    <row r="61" spans="1:47" s="314" customFormat="1"/>
    <row r="62" spans="1:47" s="314" customFormat="1"/>
    <row r="63" spans="1:47" s="314" customFormat="1"/>
    <row r="64" spans="1:47" s="314" customFormat="1"/>
    <row r="65" s="314" customFormat="1"/>
    <row r="66" s="314" customFormat="1"/>
    <row r="67" s="314" customFormat="1"/>
    <row r="68" s="314" customFormat="1"/>
    <row r="69" s="314" customFormat="1"/>
    <row r="70" s="314" customFormat="1"/>
    <row r="71" s="314" customFormat="1"/>
    <row r="72" s="314" customFormat="1"/>
    <row r="73" s="314" customFormat="1"/>
    <row r="74" s="314" customFormat="1"/>
    <row r="75" s="314" customFormat="1"/>
    <row r="76" s="314" customFormat="1"/>
    <row r="77" s="314" customFormat="1"/>
    <row r="78" s="314" customFormat="1"/>
    <row r="79" s="314" customFormat="1"/>
    <row r="80" s="314" customFormat="1"/>
    <row r="81" s="314" customFormat="1"/>
    <row r="82" s="314" customFormat="1"/>
    <row r="83" s="314" customFormat="1"/>
    <row r="84" s="314" customFormat="1"/>
    <row r="85" s="314" customFormat="1"/>
    <row r="86" s="314" customFormat="1"/>
    <row r="87" s="314" customFormat="1"/>
    <row r="88" s="314" customFormat="1"/>
    <row r="89" s="314" customFormat="1"/>
    <row r="90" s="314" customFormat="1"/>
    <row r="91" s="314" customFormat="1"/>
    <row r="92" s="314" customFormat="1"/>
    <row r="93" s="314" customFormat="1"/>
    <row r="94" s="314" customFormat="1"/>
    <row r="95" s="314" customFormat="1"/>
    <row r="96" s="314" customFormat="1"/>
    <row r="97" s="314" customFormat="1"/>
    <row r="98" s="314" customFormat="1"/>
    <row r="99" s="314" customFormat="1"/>
    <row r="100" s="314" customFormat="1"/>
    <row r="101" s="314" customFormat="1"/>
    <row r="102" s="314" customFormat="1"/>
    <row r="103" s="314" customFormat="1"/>
    <row r="104" s="314" customFormat="1"/>
    <row r="105" s="314" customFormat="1"/>
    <row r="106" s="314" customFormat="1"/>
    <row r="107" s="314" customFormat="1"/>
    <row r="108" s="314" customFormat="1"/>
    <row r="109" s="314" customFormat="1"/>
    <row r="110" s="314" customFormat="1"/>
    <row r="111" s="314" customFormat="1"/>
    <row r="112" s="314" customFormat="1"/>
    <row r="113" s="314" customFormat="1"/>
    <row r="114" s="314" customFormat="1"/>
    <row r="115" s="314" customFormat="1"/>
    <row r="116" s="314" customFormat="1"/>
    <row r="117" s="314" customFormat="1"/>
    <row r="118" s="314" customFormat="1"/>
    <row r="119" s="314" customFormat="1"/>
    <row r="120" s="314" customFormat="1"/>
    <row r="121" s="314" customFormat="1"/>
    <row r="122" s="314" customFormat="1"/>
    <row r="123" s="314" customFormat="1"/>
    <row r="124" s="314" customFormat="1"/>
    <row r="125" s="314" customFormat="1"/>
    <row r="126" s="314" customFormat="1"/>
    <row r="127" s="314" customFormat="1"/>
    <row r="128" s="314" customFormat="1"/>
    <row r="129" s="314" customFormat="1"/>
    <row r="130" s="314" customFormat="1"/>
    <row r="131" s="314" customFormat="1"/>
    <row r="132" s="314" customFormat="1"/>
    <row r="133" s="314" customFormat="1"/>
    <row r="134" s="314" customFormat="1"/>
    <row r="135" s="314" customFormat="1"/>
    <row r="136" s="314" customFormat="1"/>
    <row r="137" s="314" customFormat="1"/>
    <row r="138" s="314" customFormat="1"/>
    <row r="139" s="314" customFormat="1"/>
    <row r="140" s="314" customFormat="1"/>
    <row r="141" s="314" customFormat="1"/>
    <row r="142" s="314" customFormat="1"/>
    <row r="143" s="314" customFormat="1"/>
    <row r="144" s="314" customFormat="1"/>
    <row r="145" s="314" customFormat="1"/>
    <row r="146" s="314" customFormat="1"/>
    <row r="147" s="314" customFormat="1"/>
    <row r="148" s="314" customFormat="1"/>
    <row r="149" s="314" customFormat="1"/>
    <row r="150" s="314" customFormat="1"/>
    <row r="151" s="314" customFormat="1"/>
    <row r="152" s="314" customFormat="1"/>
    <row r="153" s="314" customFormat="1"/>
    <row r="154" s="314" customFormat="1"/>
    <row r="155" s="314" customFormat="1"/>
    <row r="156" s="314" customFormat="1"/>
    <row r="157" s="314" customFormat="1"/>
    <row r="158" s="314" customFormat="1"/>
    <row r="159" s="314" customFormat="1"/>
    <row r="160" s="314" customFormat="1"/>
    <row r="161" s="314" customFormat="1"/>
    <row r="162" s="314" customFormat="1"/>
    <row r="163" s="314" customFormat="1"/>
    <row r="164" s="314" customFormat="1"/>
    <row r="165" s="314" customFormat="1"/>
    <row r="166" s="314" customFormat="1"/>
    <row r="167" s="314" customFormat="1"/>
    <row r="168" s="314" customFormat="1"/>
    <row r="169" s="314" customFormat="1"/>
    <row r="170" s="314" customFormat="1"/>
    <row r="171" s="314" customFormat="1"/>
    <row r="172" s="314" customFormat="1"/>
  </sheetData>
  <sheetProtection algorithmName="SHA-512" hashValue="UQQP1kYoPh+bv+MCsPg0LzEL1+NN+s7zbXYKS840QjQPLri/vjGk8ptqPQsu8lzOVkFa1UXSAaouL0ZpQcYcqw==" saltValue="KbUjRXyxlzwsrvY+YsoPQA==" spinCount="100000" sheet="1" objects="1" scenarios="1" selectLockedCells="1" selectUnlockedCells="1"/>
  <pageMargins left="0.70866141732283472" right="0.70866141732283472" top="0.74803149606299213" bottom="0.74803149606299213" header="0.31496062992125984" footer="0.31496062992125984"/>
  <pageSetup paperSize="9" scale="7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D955D-5E07-46A5-8B6E-404327120A37}">
  <sheetPr>
    <tabColor theme="4"/>
  </sheetPr>
  <dimension ref="A1:AK285"/>
  <sheetViews>
    <sheetView zoomScale="60" zoomScaleNormal="60" workbookViewId="0">
      <selection activeCell="P110" sqref="P110"/>
    </sheetView>
  </sheetViews>
  <sheetFormatPr defaultRowHeight="13.15" outlineLevelRow="1"/>
  <cols>
    <col min="1" max="1" width="3.33203125" style="84" customWidth="1"/>
    <col min="2" max="2" width="10.33203125" style="7" customWidth="1"/>
    <col min="3" max="3" width="7.3984375" style="7" customWidth="1"/>
    <col min="4" max="4" width="71.9296875" style="7" customWidth="1"/>
    <col min="5" max="8" width="10.3984375" style="90" customWidth="1"/>
    <col min="9" max="10" width="10.3984375" style="23" customWidth="1"/>
    <col min="11" max="11" width="3.53125" style="351" customWidth="1"/>
    <col min="12" max="37" width="9.06640625" style="351"/>
    <col min="38" max="16384" width="9.06640625" style="7"/>
  </cols>
  <sheetData>
    <row r="1" spans="1:37" s="84" customFormat="1" ht="18">
      <c r="A1" s="83" t="s">
        <v>86</v>
      </c>
      <c r="C1" s="83"/>
      <c r="E1" s="88"/>
      <c r="F1" s="88"/>
      <c r="G1" s="89"/>
      <c r="H1" s="88"/>
      <c r="I1" s="89"/>
      <c r="J1" s="89"/>
      <c r="L1" s="351"/>
      <c r="M1" s="351"/>
      <c r="N1" s="351"/>
      <c r="O1" s="351"/>
      <c r="P1" s="351"/>
      <c r="Q1" s="351"/>
      <c r="R1" s="351"/>
      <c r="S1" s="351"/>
      <c r="T1" s="351"/>
      <c r="U1" s="351"/>
      <c r="V1" s="351"/>
      <c r="W1" s="351"/>
      <c r="X1" s="351"/>
      <c r="Y1" s="351"/>
      <c r="Z1" s="351"/>
      <c r="AA1" s="351"/>
      <c r="AB1" s="351"/>
      <c r="AC1" s="351"/>
      <c r="AD1" s="351"/>
      <c r="AE1" s="351"/>
      <c r="AF1" s="351"/>
      <c r="AG1" s="351"/>
      <c r="AH1" s="351"/>
      <c r="AI1" s="351"/>
      <c r="AJ1" s="351"/>
      <c r="AK1" s="351"/>
    </row>
    <row r="2" spans="1:37" s="84" customFormat="1" ht="14.35" customHeight="1">
      <c r="B2" s="83"/>
      <c r="C2" s="83"/>
      <c r="E2" s="88"/>
      <c r="F2" s="88"/>
      <c r="G2" s="89"/>
      <c r="H2" s="88"/>
      <c r="I2" s="89"/>
      <c r="J2" s="89"/>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row>
    <row r="3" spans="1:37" s="84" customFormat="1" ht="13.5" thickBot="1">
      <c r="B3" s="86" t="s">
        <v>1</v>
      </c>
      <c r="C3" s="85"/>
      <c r="E3" s="88" t="s">
        <v>304</v>
      </c>
      <c r="F3" s="88"/>
      <c r="G3" s="88"/>
      <c r="H3" s="88"/>
      <c r="I3" s="89"/>
      <c r="J3" s="89"/>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row>
    <row r="4" spans="1:37" ht="40.9" customHeight="1" thickBot="1">
      <c r="B4" s="408"/>
      <c r="C4" s="409"/>
      <c r="D4" s="80" t="s">
        <v>409</v>
      </c>
      <c r="E4" s="103" t="s">
        <v>250</v>
      </c>
      <c r="F4" s="104" t="s">
        <v>30</v>
      </c>
      <c r="G4" s="81" t="s">
        <v>251</v>
      </c>
      <c r="H4" s="82" t="s">
        <v>31</v>
      </c>
      <c r="I4" s="81" t="s">
        <v>252</v>
      </c>
      <c r="J4" s="82" t="s">
        <v>249</v>
      </c>
      <c r="K4" s="84"/>
    </row>
    <row r="5" spans="1:37" ht="30.75" customHeight="1">
      <c r="B5" s="413" t="s">
        <v>503</v>
      </c>
      <c r="C5" s="414"/>
      <c r="D5" s="132" t="s">
        <v>339</v>
      </c>
      <c r="E5" s="133" t="s">
        <v>32</v>
      </c>
      <c r="F5" s="134"/>
      <c r="G5" s="410" t="s">
        <v>341</v>
      </c>
      <c r="H5" s="135"/>
      <c r="I5" s="410" t="s">
        <v>341</v>
      </c>
      <c r="J5" s="135"/>
      <c r="K5" s="84"/>
    </row>
    <row r="6" spans="1:37" ht="38.25" customHeight="1">
      <c r="B6" s="415"/>
      <c r="C6" s="416"/>
      <c r="D6" s="136" t="s">
        <v>343</v>
      </c>
      <c r="E6" s="137" t="s">
        <v>32</v>
      </c>
      <c r="F6" s="138"/>
      <c r="G6" s="411"/>
      <c r="H6" s="139"/>
      <c r="I6" s="411"/>
      <c r="J6" s="139"/>
      <c r="K6" s="84"/>
    </row>
    <row r="7" spans="1:37" ht="28.9" customHeight="1">
      <c r="B7" s="415"/>
      <c r="C7" s="416"/>
      <c r="D7" s="136" t="s">
        <v>342</v>
      </c>
      <c r="E7" s="137" t="s">
        <v>32</v>
      </c>
      <c r="F7" s="138"/>
      <c r="G7" s="411"/>
      <c r="H7" s="139"/>
      <c r="I7" s="411"/>
      <c r="J7" s="139"/>
      <c r="K7" s="84"/>
    </row>
    <row r="8" spans="1:37" ht="20.75" customHeight="1">
      <c r="B8" s="415"/>
      <c r="C8" s="416"/>
      <c r="D8" s="140" t="s">
        <v>338</v>
      </c>
      <c r="E8" s="137" t="s">
        <v>32</v>
      </c>
      <c r="F8" s="138"/>
      <c r="G8" s="411"/>
      <c r="H8" s="141"/>
      <c r="I8" s="411"/>
      <c r="J8" s="141"/>
      <c r="K8" s="84"/>
    </row>
    <row r="9" spans="1:37" ht="20.65" customHeight="1" thickBot="1">
      <c r="B9" s="417"/>
      <c r="C9" s="418"/>
      <c r="D9" s="142" t="s">
        <v>337</v>
      </c>
      <c r="E9" s="143" t="s">
        <v>32</v>
      </c>
      <c r="F9" s="144"/>
      <c r="G9" s="411"/>
      <c r="H9" s="145"/>
      <c r="I9" s="411"/>
      <c r="J9" s="145"/>
      <c r="K9" s="84"/>
    </row>
    <row r="10" spans="1:37" ht="20.75" customHeight="1">
      <c r="B10" s="413" t="s">
        <v>340</v>
      </c>
      <c r="C10" s="414"/>
      <c r="D10" s="132" t="s">
        <v>33</v>
      </c>
      <c r="E10" s="146" t="s">
        <v>32</v>
      </c>
      <c r="F10" s="147"/>
      <c r="G10" s="411"/>
      <c r="H10" s="135"/>
      <c r="I10" s="411"/>
      <c r="J10" s="135"/>
      <c r="K10" s="84"/>
    </row>
    <row r="11" spans="1:37" ht="20.75" customHeight="1">
      <c r="B11" s="415"/>
      <c r="C11" s="416"/>
      <c r="D11" s="140" t="s">
        <v>34</v>
      </c>
      <c r="E11" s="137" t="s">
        <v>32</v>
      </c>
      <c r="F11" s="138"/>
      <c r="G11" s="411"/>
      <c r="H11" s="141"/>
      <c r="I11" s="411"/>
      <c r="J11" s="141"/>
      <c r="K11" s="84"/>
    </row>
    <row r="12" spans="1:37" ht="20.75" customHeight="1">
      <c r="B12" s="415"/>
      <c r="C12" s="416"/>
      <c r="D12" s="140" t="s">
        <v>255</v>
      </c>
      <c r="E12" s="137" t="s">
        <v>32</v>
      </c>
      <c r="F12" s="138"/>
      <c r="G12" s="411"/>
      <c r="H12" s="141"/>
      <c r="I12" s="411"/>
      <c r="J12" s="141"/>
      <c r="K12" s="84"/>
    </row>
    <row r="13" spans="1:37" ht="20.75" customHeight="1" thickBot="1">
      <c r="B13" s="417"/>
      <c r="C13" s="418"/>
      <c r="D13" s="148" t="s">
        <v>256</v>
      </c>
      <c r="E13" s="143" t="s">
        <v>32</v>
      </c>
      <c r="F13" s="144"/>
      <c r="G13" s="412"/>
      <c r="H13" s="145"/>
      <c r="I13" s="412"/>
      <c r="J13" s="145"/>
      <c r="K13" s="84"/>
    </row>
    <row r="14" spans="1:37" ht="20.75" customHeight="1" thickBot="1">
      <c r="B14" s="84"/>
      <c r="C14" s="84"/>
      <c r="D14" s="84"/>
      <c r="E14" s="84"/>
      <c r="F14" s="84"/>
      <c r="G14" s="84"/>
      <c r="H14" s="84"/>
      <c r="I14" s="84"/>
      <c r="J14" s="84"/>
      <c r="K14" s="84"/>
    </row>
    <row r="15" spans="1:37" ht="46.15" customHeight="1" thickBot="1">
      <c r="B15" s="408"/>
      <c r="C15" s="409"/>
      <c r="D15" s="80" t="s">
        <v>269</v>
      </c>
      <c r="E15" s="81" t="s">
        <v>250</v>
      </c>
      <c r="F15" s="82" t="s">
        <v>30</v>
      </c>
      <c r="G15" s="81" t="s">
        <v>251</v>
      </c>
      <c r="H15" s="82" t="s">
        <v>31</v>
      </c>
      <c r="I15" s="81" t="s">
        <v>252</v>
      </c>
      <c r="J15" s="82" t="s">
        <v>249</v>
      </c>
      <c r="K15" s="84"/>
    </row>
    <row r="16" spans="1:37" ht="13.15" customHeight="1">
      <c r="B16" s="405" t="s">
        <v>317</v>
      </c>
      <c r="C16" s="149">
        <v>1</v>
      </c>
      <c r="D16" s="150" t="s">
        <v>253</v>
      </c>
      <c r="E16" s="151"/>
      <c r="F16" s="152" t="s">
        <v>32</v>
      </c>
      <c r="G16" s="151" t="s">
        <v>32</v>
      </c>
      <c r="H16" s="152"/>
      <c r="I16" s="151" t="s">
        <v>32</v>
      </c>
      <c r="J16" s="152"/>
      <c r="K16" s="84"/>
    </row>
    <row r="17" spans="2:11" ht="37.5" customHeight="1">
      <c r="B17" s="406"/>
      <c r="C17" s="153"/>
      <c r="D17" s="154" t="s">
        <v>315</v>
      </c>
      <c r="E17" s="155"/>
      <c r="F17" s="156"/>
      <c r="G17" s="155"/>
      <c r="H17" s="156"/>
      <c r="I17" s="155"/>
      <c r="J17" s="156"/>
      <c r="K17" s="84"/>
    </row>
    <row r="18" spans="2:11" ht="14.25" customHeight="1" outlineLevel="1">
      <c r="B18" s="406"/>
      <c r="C18" s="153"/>
      <c r="D18" s="157" t="s">
        <v>290</v>
      </c>
      <c r="E18" s="137"/>
      <c r="F18" s="138"/>
      <c r="G18" s="137"/>
      <c r="H18" s="138"/>
      <c r="I18" s="137"/>
      <c r="J18" s="138"/>
      <c r="K18" s="84"/>
    </row>
    <row r="19" spans="2:11" ht="14.25" customHeight="1" outlineLevel="1">
      <c r="B19" s="406"/>
      <c r="C19" s="153"/>
      <c r="D19" s="158" t="s">
        <v>294</v>
      </c>
      <c r="E19" s="137"/>
      <c r="F19" s="138"/>
      <c r="G19" s="137" t="s">
        <v>32</v>
      </c>
      <c r="H19" s="138"/>
      <c r="I19" s="137" t="s">
        <v>32</v>
      </c>
      <c r="J19" s="138"/>
      <c r="K19" s="84"/>
    </row>
    <row r="20" spans="2:11" ht="14.25" customHeight="1" outlineLevel="1">
      <c r="B20" s="406"/>
      <c r="C20" s="153"/>
      <c r="D20" s="158" t="s">
        <v>310</v>
      </c>
      <c r="E20" s="137"/>
      <c r="F20" s="138"/>
      <c r="G20" s="137" t="s">
        <v>32</v>
      </c>
      <c r="H20" s="138"/>
      <c r="I20" s="137" t="s">
        <v>32</v>
      </c>
      <c r="J20" s="138"/>
      <c r="K20" s="84"/>
    </row>
    <row r="21" spans="2:11" ht="14.25" customHeight="1" outlineLevel="1">
      <c r="B21" s="406"/>
      <c r="C21" s="153"/>
      <c r="D21" s="158" t="s">
        <v>295</v>
      </c>
      <c r="E21" s="137"/>
      <c r="F21" s="138"/>
      <c r="G21" s="137" t="s">
        <v>32</v>
      </c>
      <c r="H21" s="138"/>
      <c r="I21" s="137" t="s">
        <v>32</v>
      </c>
      <c r="J21" s="138"/>
      <c r="K21" s="84"/>
    </row>
    <row r="22" spans="2:11" ht="14.25" customHeight="1" outlineLevel="1">
      <c r="B22" s="406"/>
      <c r="C22" s="153"/>
      <c r="D22" s="158" t="s">
        <v>292</v>
      </c>
      <c r="E22" s="137"/>
      <c r="F22" s="138"/>
      <c r="G22" s="137" t="s">
        <v>32</v>
      </c>
      <c r="H22" s="138"/>
      <c r="I22" s="137" t="s">
        <v>32</v>
      </c>
      <c r="J22" s="138"/>
      <c r="K22" s="84"/>
    </row>
    <row r="23" spans="2:11" ht="14.25" customHeight="1" outlineLevel="1">
      <c r="B23" s="406"/>
      <c r="C23" s="153"/>
      <c r="D23" s="158" t="s">
        <v>293</v>
      </c>
      <c r="E23" s="137"/>
      <c r="F23" s="138"/>
      <c r="G23" s="137" t="s">
        <v>32</v>
      </c>
      <c r="H23" s="138"/>
      <c r="I23" s="137" t="s">
        <v>32</v>
      </c>
      <c r="J23" s="138"/>
      <c r="K23" s="84"/>
    </row>
    <row r="24" spans="2:11" ht="14.25" customHeight="1" outlineLevel="1">
      <c r="B24" s="406"/>
      <c r="C24" s="153"/>
      <c r="D24" s="158" t="s">
        <v>366</v>
      </c>
      <c r="E24" s="137"/>
      <c r="F24" s="138"/>
      <c r="G24" s="137" t="s">
        <v>32</v>
      </c>
      <c r="H24" s="138"/>
      <c r="I24" s="137" t="s">
        <v>32</v>
      </c>
      <c r="J24" s="138"/>
      <c r="K24" s="84"/>
    </row>
    <row r="25" spans="2:11" ht="14.25" customHeight="1" outlineLevel="1">
      <c r="B25" s="406"/>
      <c r="C25" s="153"/>
      <c r="D25" s="158" t="s">
        <v>316</v>
      </c>
      <c r="E25" s="137"/>
      <c r="F25" s="138"/>
      <c r="G25" s="137" t="s">
        <v>32</v>
      </c>
      <c r="H25" s="138"/>
      <c r="I25" s="137" t="s">
        <v>32</v>
      </c>
      <c r="J25" s="138"/>
      <c r="K25" s="84"/>
    </row>
    <row r="26" spans="2:11" ht="14.25" customHeight="1" outlineLevel="1">
      <c r="B26" s="406"/>
      <c r="C26" s="153"/>
      <c r="D26" s="157" t="s">
        <v>291</v>
      </c>
      <c r="E26" s="137"/>
      <c r="F26" s="138" t="s">
        <v>1</v>
      </c>
      <c r="G26" s="137"/>
      <c r="H26" s="138"/>
      <c r="I26" s="137"/>
      <c r="J26" s="138"/>
      <c r="K26" s="84"/>
    </row>
    <row r="27" spans="2:11" ht="14.25" customHeight="1" outlineLevel="1">
      <c r="B27" s="406"/>
      <c r="C27" s="153"/>
      <c r="D27" s="158" t="s">
        <v>285</v>
      </c>
      <c r="E27" s="137"/>
      <c r="F27" s="138" t="s">
        <v>32</v>
      </c>
      <c r="G27" s="137"/>
      <c r="H27" s="138"/>
      <c r="I27" s="137"/>
      <c r="J27" s="138"/>
      <c r="K27" s="84"/>
    </row>
    <row r="28" spans="2:11" ht="14.25" customHeight="1" outlineLevel="1">
      <c r="B28" s="406"/>
      <c r="C28" s="153"/>
      <c r="D28" s="158" t="s">
        <v>288</v>
      </c>
      <c r="E28" s="137"/>
      <c r="F28" s="138" t="s">
        <v>32</v>
      </c>
      <c r="G28" s="137"/>
      <c r="H28" s="138"/>
      <c r="I28" s="137"/>
      <c r="J28" s="138"/>
      <c r="K28" s="84"/>
    </row>
    <row r="29" spans="2:11" ht="14.25" customHeight="1" outlineLevel="1">
      <c r="B29" s="406"/>
      <c r="C29" s="153"/>
      <c r="D29" s="158" t="s">
        <v>286</v>
      </c>
      <c r="E29" s="137"/>
      <c r="F29" s="138" t="s">
        <v>32</v>
      </c>
      <c r="G29" s="137"/>
      <c r="H29" s="138"/>
      <c r="I29" s="137"/>
      <c r="J29" s="138"/>
      <c r="K29" s="84"/>
    </row>
    <row r="30" spans="2:11" ht="14.65" customHeight="1" outlineLevel="1" thickBot="1">
      <c r="B30" s="406"/>
      <c r="C30" s="159"/>
      <c r="D30" s="160" t="s">
        <v>287</v>
      </c>
      <c r="E30" s="143"/>
      <c r="F30" s="144" t="s">
        <v>32</v>
      </c>
      <c r="G30" s="143"/>
      <c r="H30" s="144"/>
      <c r="I30" s="143"/>
      <c r="J30" s="144"/>
      <c r="K30" s="84"/>
    </row>
    <row r="31" spans="2:11" ht="14.25" customHeight="1">
      <c r="B31" s="406"/>
      <c r="C31" s="149">
        <v>2</v>
      </c>
      <c r="D31" s="150" t="s">
        <v>254</v>
      </c>
      <c r="E31" s="133"/>
      <c r="F31" s="152" t="s">
        <v>32</v>
      </c>
      <c r="G31" s="133"/>
      <c r="H31" s="152" t="s">
        <v>32</v>
      </c>
      <c r="I31" s="133"/>
      <c r="J31" s="152" t="s">
        <v>32</v>
      </c>
      <c r="K31" s="84"/>
    </row>
    <row r="32" spans="2:11" ht="24.75" customHeight="1" thickBot="1">
      <c r="B32" s="406"/>
      <c r="C32" s="153"/>
      <c r="D32" s="161" t="s">
        <v>289</v>
      </c>
      <c r="E32" s="137"/>
      <c r="F32" s="162" t="s">
        <v>1</v>
      </c>
      <c r="G32" s="163" t="s">
        <v>1</v>
      </c>
      <c r="H32" s="162"/>
      <c r="I32" s="163" t="s">
        <v>1</v>
      </c>
      <c r="J32" s="138"/>
      <c r="K32" s="84"/>
    </row>
    <row r="33" spans="2:11" ht="14.25" hidden="1" customHeight="1" outlineLevel="1">
      <c r="B33" s="406"/>
      <c r="C33" s="153"/>
      <c r="D33" s="157" t="s">
        <v>290</v>
      </c>
      <c r="E33" s="137"/>
      <c r="F33" s="138"/>
      <c r="G33" s="137"/>
      <c r="H33" s="138"/>
      <c r="I33" s="137"/>
      <c r="J33" s="138"/>
      <c r="K33" s="84"/>
    </row>
    <row r="34" spans="2:11" ht="14.25" hidden="1" customHeight="1" outlineLevel="1">
      <c r="B34" s="406"/>
      <c r="C34" s="153"/>
      <c r="D34" s="158" t="s">
        <v>297</v>
      </c>
      <c r="E34" s="137"/>
      <c r="F34" s="138"/>
      <c r="G34" s="137"/>
      <c r="H34" s="138" t="s">
        <v>32</v>
      </c>
      <c r="I34" s="137"/>
      <c r="J34" s="138" t="s">
        <v>32</v>
      </c>
      <c r="K34" s="84"/>
    </row>
    <row r="35" spans="2:11" ht="14.25" hidden="1" customHeight="1" outlineLevel="1">
      <c r="B35" s="406"/>
      <c r="C35" s="153"/>
      <c r="D35" s="158" t="s">
        <v>298</v>
      </c>
      <c r="E35" s="137"/>
      <c r="F35" s="138"/>
      <c r="G35" s="137"/>
      <c r="H35" s="138" t="s">
        <v>32</v>
      </c>
      <c r="I35" s="137"/>
      <c r="J35" s="138" t="s">
        <v>32</v>
      </c>
      <c r="K35" s="84"/>
    </row>
    <row r="36" spans="2:11" ht="14.25" hidden="1" customHeight="1" outlineLevel="1">
      <c r="B36" s="406"/>
      <c r="C36" s="153"/>
      <c r="D36" s="157" t="s">
        <v>291</v>
      </c>
      <c r="E36" s="137"/>
      <c r="F36" s="164" t="s">
        <v>1</v>
      </c>
      <c r="G36" s="137"/>
      <c r="H36" s="138"/>
      <c r="I36" s="137"/>
      <c r="J36" s="138"/>
      <c r="K36" s="84"/>
    </row>
    <row r="37" spans="2:11" ht="14.25" hidden="1" customHeight="1" outlineLevel="1">
      <c r="B37" s="406"/>
      <c r="C37" s="153"/>
      <c r="D37" s="158" t="s">
        <v>299</v>
      </c>
      <c r="E37" s="137"/>
      <c r="F37" s="138" t="s">
        <v>32</v>
      </c>
      <c r="G37" s="137"/>
      <c r="H37" s="138"/>
      <c r="I37" s="137"/>
      <c r="J37" s="138"/>
      <c r="K37" s="84"/>
    </row>
    <row r="38" spans="2:11" ht="14.25" hidden="1" customHeight="1" outlineLevel="1">
      <c r="B38" s="406"/>
      <c r="C38" s="153"/>
      <c r="D38" s="158" t="s">
        <v>296</v>
      </c>
      <c r="E38" s="137"/>
      <c r="F38" s="138" t="s">
        <v>32</v>
      </c>
      <c r="G38" s="137"/>
      <c r="H38" s="138"/>
      <c r="I38" s="137"/>
      <c r="J38" s="138"/>
      <c r="K38" s="84"/>
    </row>
    <row r="39" spans="2:11" ht="14.25" hidden="1" customHeight="1" outlineLevel="1">
      <c r="B39" s="406"/>
      <c r="C39" s="153"/>
      <c r="D39" s="158" t="s">
        <v>283</v>
      </c>
      <c r="E39" s="137"/>
      <c r="F39" s="138" t="s">
        <v>32</v>
      </c>
      <c r="G39" s="137"/>
      <c r="H39" s="138"/>
      <c r="I39" s="137"/>
      <c r="J39" s="138"/>
      <c r="K39" s="84"/>
    </row>
    <row r="40" spans="2:11" ht="3.75" hidden="1" customHeight="1" outlineLevel="1" thickBot="1">
      <c r="B40" s="406"/>
      <c r="C40" s="159"/>
      <c r="D40" s="160" t="s">
        <v>284</v>
      </c>
      <c r="E40" s="143"/>
      <c r="F40" s="144" t="s">
        <v>32</v>
      </c>
      <c r="G40" s="143"/>
      <c r="H40" s="144"/>
      <c r="I40" s="143"/>
      <c r="J40" s="144"/>
      <c r="K40" s="84"/>
    </row>
    <row r="41" spans="2:11" ht="14.25" customHeight="1" collapsed="1">
      <c r="B41" s="406"/>
      <c r="C41" s="149">
        <v>3</v>
      </c>
      <c r="D41" s="150" t="s">
        <v>259</v>
      </c>
      <c r="E41" s="133"/>
      <c r="F41" s="152" t="s">
        <v>32</v>
      </c>
      <c r="G41" s="133"/>
      <c r="H41" s="134"/>
      <c r="I41" s="133"/>
      <c r="J41" s="134"/>
      <c r="K41" s="84"/>
    </row>
    <row r="42" spans="2:11" ht="42" customHeight="1" thickBot="1">
      <c r="B42" s="406"/>
      <c r="C42" s="153"/>
      <c r="D42" s="165" t="s">
        <v>581</v>
      </c>
      <c r="E42" s="146"/>
      <c r="F42" s="156"/>
      <c r="G42" s="146"/>
      <c r="H42" s="147"/>
      <c r="I42" s="146"/>
      <c r="J42" s="147"/>
      <c r="K42" s="84"/>
    </row>
    <row r="43" spans="2:11" ht="14.25" hidden="1" customHeight="1" outlineLevel="1">
      <c r="B43" s="406"/>
      <c r="C43" s="153"/>
      <c r="D43" s="166" t="s">
        <v>326</v>
      </c>
      <c r="E43" s="137"/>
      <c r="F43" s="138" t="s">
        <v>32</v>
      </c>
      <c r="G43" s="137"/>
      <c r="H43" s="138"/>
      <c r="I43" s="137"/>
      <c r="J43" s="138"/>
      <c r="K43" s="84"/>
    </row>
    <row r="44" spans="2:11" ht="14.25" hidden="1" customHeight="1" outlineLevel="1">
      <c r="B44" s="406"/>
      <c r="C44" s="153"/>
      <c r="D44" s="166" t="s">
        <v>327</v>
      </c>
      <c r="E44" s="137"/>
      <c r="F44" s="138" t="s">
        <v>32</v>
      </c>
      <c r="G44" s="137"/>
      <c r="H44" s="138"/>
      <c r="I44" s="137"/>
      <c r="J44" s="138"/>
      <c r="K44" s="84"/>
    </row>
    <row r="45" spans="2:11" ht="14.25" hidden="1" customHeight="1" outlineLevel="1">
      <c r="B45" s="406"/>
      <c r="C45" s="153"/>
      <c r="D45" s="166" t="s">
        <v>325</v>
      </c>
      <c r="E45" s="137"/>
      <c r="F45" s="138" t="s">
        <v>32</v>
      </c>
      <c r="G45" s="137"/>
      <c r="H45" s="138"/>
      <c r="I45" s="137"/>
      <c r="J45" s="138"/>
      <c r="K45" s="84"/>
    </row>
    <row r="46" spans="2:11" ht="14.65" hidden="1" customHeight="1" outlineLevel="1" thickBot="1">
      <c r="B46" s="406"/>
      <c r="C46" s="159"/>
      <c r="D46" s="167" t="s">
        <v>257</v>
      </c>
      <c r="E46" s="143"/>
      <c r="F46" s="144" t="s">
        <v>32</v>
      </c>
      <c r="G46" s="143"/>
      <c r="H46" s="144"/>
      <c r="I46" s="143"/>
      <c r="J46" s="144"/>
      <c r="K46" s="84"/>
    </row>
    <row r="47" spans="2:11" ht="14.25" customHeight="1" collapsed="1">
      <c r="B47" s="406"/>
      <c r="C47" s="149">
        <v>4</v>
      </c>
      <c r="D47" s="150" t="s">
        <v>258</v>
      </c>
      <c r="E47" s="133"/>
      <c r="F47" s="134"/>
      <c r="G47" s="151" t="s">
        <v>32</v>
      </c>
      <c r="H47" s="152"/>
      <c r="I47" s="151" t="s">
        <v>32</v>
      </c>
      <c r="J47" s="134"/>
      <c r="K47" s="84"/>
    </row>
    <row r="48" spans="2:11" ht="14.25" customHeight="1">
      <c r="B48" s="406"/>
      <c r="C48" s="153"/>
      <c r="D48" s="168" t="s">
        <v>308</v>
      </c>
      <c r="E48" s="137"/>
      <c r="F48" s="138"/>
      <c r="G48" s="137"/>
      <c r="H48" s="138"/>
      <c r="I48" s="137"/>
      <c r="J48" s="138"/>
      <c r="K48" s="84"/>
    </row>
    <row r="49" spans="1:37" ht="14.25" customHeight="1" outlineLevel="1">
      <c r="B49" s="406"/>
      <c r="C49" s="153"/>
      <c r="D49" s="158" t="s">
        <v>279</v>
      </c>
      <c r="E49" s="137"/>
      <c r="F49" s="138"/>
      <c r="G49" s="137" t="s">
        <v>32</v>
      </c>
      <c r="H49" s="138"/>
      <c r="I49" s="137" t="s">
        <v>32</v>
      </c>
      <c r="J49" s="138"/>
      <c r="K49" s="84"/>
    </row>
    <row r="50" spans="1:37" ht="14.25" customHeight="1" outlineLevel="1">
      <c r="B50" s="406"/>
      <c r="C50" s="153"/>
      <c r="D50" s="158" t="s">
        <v>280</v>
      </c>
      <c r="E50" s="137"/>
      <c r="F50" s="138"/>
      <c r="G50" s="137" t="s">
        <v>32</v>
      </c>
      <c r="H50" s="138"/>
      <c r="I50" s="137" t="s">
        <v>32</v>
      </c>
      <c r="J50" s="138"/>
      <c r="K50" s="84"/>
    </row>
    <row r="51" spans="1:37" ht="14.25" customHeight="1" outlineLevel="1">
      <c r="B51" s="406"/>
      <c r="C51" s="153"/>
      <c r="D51" s="158" t="s">
        <v>281</v>
      </c>
      <c r="E51" s="137"/>
      <c r="F51" s="138"/>
      <c r="G51" s="137" t="s">
        <v>32</v>
      </c>
      <c r="H51" s="138"/>
      <c r="I51" s="137" t="s">
        <v>32</v>
      </c>
      <c r="J51" s="138"/>
      <c r="K51" s="84"/>
    </row>
    <row r="52" spans="1:37" ht="14.25" customHeight="1" outlineLevel="1">
      <c r="B52" s="406"/>
      <c r="C52" s="153"/>
      <c r="D52" s="158" t="s">
        <v>282</v>
      </c>
      <c r="E52" s="137"/>
      <c r="F52" s="138"/>
      <c r="G52" s="137" t="s">
        <v>32</v>
      </c>
      <c r="H52" s="138"/>
      <c r="I52" s="137" t="s">
        <v>32</v>
      </c>
      <c r="J52" s="138"/>
      <c r="K52" s="84"/>
    </row>
    <row r="53" spans="1:37" ht="14.65" customHeight="1" outlineLevel="1" thickBot="1">
      <c r="B53" s="406"/>
      <c r="C53" s="159"/>
      <c r="D53" s="160" t="s">
        <v>260</v>
      </c>
      <c r="E53" s="143"/>
      <c r="F53" s="144"/>
      <c r="G53" s="143" t="s">
        <v>32</v>
      </c>
      <c r="H53" s="144"/>
      <c r="I53" s="143" t="s">
        <v>32</v>
      </c>
      <c r="J53" s="144"/>
      <c r="K53" s="84"/>
    </row>
    <row r="54" spans="1:37" s="79" customFormat="1" ht="14.25" customHeight="1">
      <c r="A54" s="87"/>
      <c r="B54" s="406"/>
      <c r="C54" s="149">
        <v>5</v>
      </c>
      <c r="D54" s="150" t="s">
        <v>16</v>
      </c>
      <c r="E54" s="151"/>
      <c r="F54" s="152" t="s">
        <v>32</v>
      </c>
      <c r="G54" s="151"/>
      <c r="H54" s="152" t="s">
        <v>32</v>
      </c>
      <c r="I54" s="151"/>
      <c r="J54" s="152" t="s">
        <v>32</v>
      </c>
      <c r="K54" s="87"/>
      <c r="L54" s="352"/>
      <c r="M54" s="352"/>
      <c r="N54" s="352"/>
      <c r="O54" s="352"/>
      <c r="P54" s="352"/>
      <c r="Q54" s="352"/>
      <c r="R54" s="352"/>
      <c r="S54" s="352"/>
      <c r="T54" s="352"/>
      <c r="U54" s="352"/>
      <c r="V54" s="352"/>
      <c r="W54" s="352"/>
      <c r="X54" s="352"/>
      <c r="Y54" s="352"/>
      <c r="Z54" s="352"/>
      <c r="AA54" s="352"/>
      <c r="AB54" s="352"/>
      <c r="AC54" s="352"/>
      <c r="AD54" s="352"/>
      <c r="AE54" s="352"/>
      <c r="AF54" s="352"/>
      <c r="AG54" s="352"/>
      <c r="AH54" s="352"/>
      <c r="AI54" s="352"/>
      <c r="AJ54" s="352"/>
      <c r="AK54" s="352"/>
    </row>
    <row r="55" spans="1:37" ht="26.25" customHeight="1">
      <c r="B55" s="406"/>
      <c r="C55" s="153"/>
      <c r="D55" s="168" t="s">
        <v>309</v>
      </c>
      <c r="E55" s="137"/>
      <c r="F55" s="138"/>
      <c r="G55" s="137"/>
      <c r="H55" s="138"/>
      <c r="I55" s="137"/>
      <c r="J55" s="138"/>
      <c r="K55" s="84"/>
    </row>
    <row r="56" spans="1:37" ht="14.25" customHeight="1" outlineLevel="1">
      <c r="B56" s="406"/>
      <c r="C56" s="153"/>
      <c r="D56" s="158" t="s">
        <v>265</v>
      </c>
      <c r="E56" s="137"/>
      <c r="F56" s="138" t="s">
        <v>32</v>
      </c>
      <c r="G56" s="137"/>
      <c r="H56" s="138" t="s">
        <v>32</v>
      </c>
      <c r="I56" s="137"/>
      <c r="J56" s="138" t="s">
        <v>32</v>
      </c>
      <c r="K56" s="84"/>
    </row>
    <row r="57" spans="1:37" ht="14.25" customHeight="1" outlineLevel="1">
      <c r="B57" s="406"/>
      <c r="C57" s="153"/>
      <c r="D57" s="158" t="s">
        <v>266</v>
      </c>
      <c r="E57" s="137"/>
      <c r="F57" s="138" t="s">
        <v>32</v>
      </c>
      <c r="G57" s="137"/>
      <c r="H57" s="138" t="s">
        <v>32</v>
      </c>
      <c r="I57" s="137"/>
      <c r="J57" s="138" t="s">
        <v>32</v>
      </c>
      <c r="K57" s="84"/>
    </row>
    <row r="58" spans="1:37" ht="14.25" customHeight="1" outlineLevel="1">
      <c r="B58" s="406"/>
      <c r="C58" s="153"/>
      <c r="D58" s="158" t="s">
        <v>267</v>
      </c>
      <c r="E58" s="137"/>
      <c r="F58" s="138" t="s">
        <v>32</v>
      </c>
      <c r="G58" s="137"/>
      <c r="H58" s="138" t="s">
        <v>32</v>
      </c>
      <c r="I58" s="137"/>
      <c r="J58" s="138" t="s">
        <v>32</v>
      </c>
      <c r="K58" s="84"/>
    </row>
    <row r="59" spans="1:37" ht="14.65" customHeight="1" outlineLevel="1" thickBot="1">
      <c r="B59" s="406"/>
      <c r="C59" s="159"/>
      <c r="D59" s="160" t="s">
        <v>268</v>
      </c>
      <c r="E59" s="143"/>
      <c r="F59" s="144" t="s">
        <v>32</v>
      </c>
      <c r="G59" s="143"/>
      <c r="H59" s="144" t="s">
        <v>32</v>
      </c>
      <c r="I59" s="143"/>
      <c r="J59" s="144" t="s">
        <v>32</v>
      </c>
      <c r="K59" s="84"/>
    </row>
    <row r="60" spans="1:37" ht="14.25" customHeight="1">
      <c r="B60" s="406"/>
      <c r="C60" s="149">
        <v>6</v>
      </c>
      <c r="D60" s="150" t="s">
        <v>274</v>
      </c>
      <c r="E60" s="151" t="s">
        <v>32</v>
      </c>
      <c r="F60" s="152"/>
      <c r="G60" s="151"/>
      <c r="H60" s="152"/>
      <c r="I60" s="151"/>
      <c r="J60" s="152"/>
      <c r="K60" s="84"/>
    </row>
    <row r="61" spans="1:37" ht="14.25" customHeight="1">
      <c r="B61" s="406"/>
      <c r="C61" s="153"/>
      <c r="D61" s="168" t="s">
        <v>306</v>
      </c>
      <c r="E61" s="137"/>
      <c r="F61" s="138"/>
      <c r="G61" s="137"/>
      <c r="H61" s="138"/>
      <c r="I61" s="137"/>
      <c r="J61" s="138"/>
      <c r="K61" s="84"/>
    </row>
    <row r="62" spans="1:37" ht="14.25" customHeight="1" outlineLevel="1">
      <c r="B62" s="406"/>
      <c r="C62" s="153"/>
      <c r="D62" s="158" t="s">
        <v>270</v>
      </c>
      <c r="E62" s="137" t="s">
        <v>32</v>
      </c>
      <c r="F62" s="138"/>
      <c r="G62" s="137"/>
      <c r="H62" s="138"/>
      <c r="I62" s="137"/>
      <c r="J62" s="138"/>
      <c r="K62" s="84"/>
    </row>
    <row r="63" spans="1:37" ht="14.25" customHeight="1" outlineLevel="1">
      <c r="B63" s="406"/>
      <c r="C63" s="153"/>
      <c r="D63" s="158" t="s">
        <v>271</v>
      </c>
      <c r="E63" s="137" t="s">
        <v>32</v>
      </c>
      <c r="F63" s="138"/>
      <c r="G63" s="137"/>
      <c r="H63" s="138"/>
      <c r="I63" s="137"/>
      <c r="J63" s="138"/>
      <c r="K63" s="84"/>
    </row>
    <row r="64" spans="1:37" ht="14.25" customHeight="1" outlineLevel="1">
      <c r="B64" s="406"/>
      <c r="C64" s="153"/>
      <c r="D64" s="158" t="s">
        <v>272</v>
      </c>
      <c r="E64" s="137" t="s">
        <v>32</v>
      </c>
      <c r="F64" s="138"/>
      <c r="G64" s="137"/>
      <c r="H64" s="138"/>
      <c r="I64" s="137"/>
      <c r="J64" s="138"/>
      <c r="K64" s="84"/>
    </row>
    <row r="65" spans="2:11" ht="14.25" customHeight="1" outlineLevel="1">
      <c r="B65" s="406"/>
      <c r="C65" s="153"/>
      <c r="D65" s="158" t="s">
        <v>273</v>
      </c>
      <c r="E65" s="137" t="s">
        <v>32</v>
      </c>
      <c r="F65" s="138"/>
      <c r="G65" s="137"/>
      <c r="H65" s="138"/>
      <c r="I65" s="137"/>
      <c r="J65" s="138"/>
      <c r="K65" s="84"/>
    </row>
    <row r="66" spans="2:11" ht="14.65" customHeight="1" outlineLevel="1" thickBot="1">
      <c r="B66" s="406"/>
      <c r="C66" s="159"/>
      <c r="D66" s="160" t="s">
        <v>275</v>
      </c>
      <c r="E66" s="143"/>
      <c r="F66" s="144"/>
      <c r="G66" s="143"/>
      <c r="H66" s="144"/>
      <c r="I66" s="143"/>
      <c r="J66" s="144"/>
      <c r="K66" s="84"/>
    </row>
    <row r="67" spans="2:11" ht="14.25" customHeight="1">
      <c r="B67" s="406"/>
      <c r="C67" s="149">
        <v>7</v>
      </c>
      <c r="D67" s="150" t="s">
        <v>15</v>
      </c>
      <c r="E67" s="151" t="s">
        <v>32</v>
      </c>
      <c r="F67" s="134"/>
      <c r="G67" s="133"/>
      <c r="H67" s="134"/>
      <c r="I67" s="133"/>
      <c r="J67" s="134"/>
      <c r="K67" s="84"/>
    </row>
    <row r="68" spans="2:11" ht="14.25" customHeight="1">
      <c r="B68" s="406"/>
      <c r="C68" s="153"/>
      <c r="D68" s="168" t="s">
        <v>276</v>
      </c>
      <c r="E68" s="137"/>
      <c r="F68" s="138"/>
      <c r="G68" s="137"/>
      <c r="H68" s="138"/>
      <c r="I68" s="137"/>
      <c r="J68" s="138"/>
      <c r="K68" s="84"/>
    </row>
    <row r="69" spans="2:11" ht="14.25" customHeight="1" outlineLevel="1">
      <c r="B69" s="406"/>
      <c r="C69" s="153"/>
      <c r="D69" s="158" t="s">
        <v>277</v>
      </c>
      <c r="E69" s="137" t="s">
        <v>32</v>
      </c>
      <c r="F69" s="138"/>
      <c r="G69" s="137"/>
      <c r="H69" s="138"/>
      <c r="I69" s="137"/>
      <c r="J69" s="138"/>
      <c r="K69" s="84"/>
    </row>
    <row r="70" spans="2:11" ht="14.25" customHeight="1" outlineLevel="1">
      <c r="B70" s="406"/>
      <c r="C70" s="153"/>
      <c r="D70" s="158" t="s">
        <v>271</v>
      </c>
      <c r="E70" s="137" t="s">
        <v>32</v>
      </c>
      <c r="F70" s="138"/>
      <c r="G70" s="137"/>
      <c r="H70" s="138"/>
      <c r="I70" s="137"/>
      <c r="J70" s="138"/>
      <c r="K70" s="84"/>
    </row>
    <row r="71" spans="2:11" ht="14.25" customHeight="1" outlineLevel="1">
      <c r="B71" s="406"/>
      <c r="C71" s="153"/>
      <c r="D71" s="158" t="s">
        <v>272</v>
      </c>
      <c r="E71" s="137" t="s">
        <v>32</v>
      </c>
      <c r="F71" s="138"/>
      <c r="G71" s="137"/>
      <c r="H71" s="138"/>
      <c r="I71" s="137"/>
      <c r="J71" s="138"/>
      <c r="K71" s="84"/>
    </row>
    <row r="72" spans="2:11" ht="14.65" customHeight="1" outlineLevel="1" thickBot="1">
      <c r="B72" s="406"/>
      <c r="C72" s="159"/>
      <c r="D72" s="160" t="s">
        <v>270</v>
      </c>
      <c r="E72" s="143" t="s">
        <v>32</v>
      </c>
      <c r="F72" s="144"/>
      <c r="G72" s="143"/>
      <c r="H72" s="144"/>
      <c r="I72" s="143"/>
      <c r="J72" s="144"/>
      <c r="K72" s="84"/>
    </row>
    <row r="73" spans="2:11" ht="14.25" customHeight="1">
      <c r="B73" s="406"/>
      <c r="C73" s="149">
        <v>8</v>
      </c>
      <c r="D73" s="150" t="s">
        <v>278</v>
      </c>
      <c r="E73" s="151"/>
      <c r="F73" s="152" t="s">
        <v>32</v>
      </c>
      <c r="G73" s="133"/>
      <c r="H73" s="134"/>
      <c r="I73" s="133"/>
      <c r="J73" s="134"/>
      <c r="K73" s="84"/>
    </row>
    <row r="74" spans="2:11" ht="23.65">
      <c r="B74" s="406"/>
      <c r="C74" s="153"/>
      <c r="D74" s="168" t="s">
        <v>307</v>
      </c>
      <c r="E74" s="137"/>
      <c r="F74" s="138"/>
      <c r="G74" s="137"/>
      <c r="H74" s="138"/>
      <c r="I74" s="137"/>
      <c r="J74" s="138"/>
      <c r="K74" s="84"/>
    </row>
    <row r="75" spans="2:11" ht="14.25" customHeight="1" outlineLevel="1">
      <c r="B75" s="406"/>
      <c r="C75" s="153"/>
      <c r="D75" s="158" t="s">
        <v>300</v>
      </c>
      <c r="E75" s="137"/>
      <c r="F75" s="138" t="s">
        <v>32</v>
      </c>
      <c r="G75" s="137"/>
      <c r="H75" s="138"/>
      <c r="I75" s="137"/>
      <c r="J75" s="138"/>
      <c r="K75" s="84"/>
    </row>
    <row r="76" spans="2:11" ht="14.25" customHeight="1" outlineLevel="1">
      <c r="B76" s="406"/>
      <c r="C76" s="153"/>
      <c r="D76" s="158" t="s">
        <v>301</v>
      </c>
      <c r="E76" s="173" t="s">
        <v>32</v>
      </c>
      <c r="F76" s="138"/>
      <c r="G76" s="137"/>
      <c r="H76" s="138"/>
      <c r="I76" s="137"/>
      <c r="J76" s="138"/>
      <c r="K76" s="84"/>
    </row>
    <row r="77" spans="2:11" ht="13.5" customHeight="1" outlineLevel="1" thickBot="1">
      <c r="B77" s="407"/>
      <c r="C77" s="159"/>
      <c r="D77" s="160" t="s">
        <v>605</v>
      </c>
      <c r="E77" s="143"/>
      <c r="F77" s="144" t="s">
        <v>32</v>
      </c>
      <c r="G77" s="143"/>
      <c r="H77" s="144"/>
      <c r="I77" s="143"/>
      <c r="J77" s="144"/>
      <c r="K77" s="84"/>
    </row>
    <row r="78" spans="2:11" ht="13.15" customHeight="1">
      <c r="B78" s="84"/>
      <c r="C78" s="84"/>
      <c r="D78" s="84"/>
      <c r="E78" s="84"/>
      <c r="F78" s="84"/>
      <c r="G78" s="84"/>
      <c r="H78" s="84"/>
      <c r="I78" s="84"/>
      <c r="J78" s="84"/>
      <c r="K78" s="84"/>
    </row>
    <row r="79" spans="2:11" ht="13.15" customHeight="1" thickBot="1">
      <c r="B79" s="84"/>
      <c r="C79" s="84"/>
      <c r="D79" s="84"/>
      <c r="E79" s="84"/>
      <c r="F79" s="84"/>
      <c r="G79" s="84"/>
      <c r="H79" s="84"/>
      <c r="I79" s="84"/>
      <c r="J79" s="84"/>
      <c r="K79" s="84"/>
    </row>
    <row r="80" spans="2:11" ht="42" customHeight="1" thickBot="1">
      <c r="B80" s="408"/>
      <c r="C80" s="409"/>
      <c r="D80" s="80" t="s">
        <v>269</v>
      </c>
      <c r="E80" s="81" t="s">
        <v>250</v>
      </c>
      <c r="F80" s="82" t="s">
        <v>30</v>
      </c>
      <c r="G80" s="81" t="s">
        <v>251</v>
      </c>
      <c r="H80" s="82" t="s">
        <v>31</v>
      </c>
      <c r="I80" s="81" t="s">
        <v>252</v>
      </c>
      <c r="J80" s="82" t="s">
        <v>249</v>
      </c>
      <c r="K80" s="84"/>
    </row>
    <row r="81" spans="2:11" ht="13.15" customHeight="1">
      <c r="B81" s="405" t="s">
        <v>318</v>
      </c>
      <c r="C81" s="149">
        <v>9</v>
      </c>
      <c r="D81" s="150" t="s">
        <v>305</v>
      </c>
      <c r="E81" s="133"/>
      <c r="F81" s="134"/>
      <c r="G81" s="151" t="s">
        <v>32</v>
      </c>
      <c r="H81" s="152"/>
      <c r="I81" s="151" t="s">
        <v>32</v>
      </c>
      <c r="J81" s="147"/>
      <c r="K81" s="84"/>
    </row>
    <row r="82" spans="2:11" ht="63.4" customHeight="1">
      <c r="B82" s="406"/>
      <c r="C82" s="153"/>
      <c r="D82" s="168" t="s">
        <v>335</v>
      </c>
      <c r="E82" s="137"/>
      <c r="F82" s="138"/>
      <c r="G82" s="137"/>
      <c r="H82" s="138"/>
      <c r="I82" s="137"/>
      <c r="J82" s="138"/>
      <c r="K82" s="84"/>
    </row>
    <row r="83" spans="2:11" ht="14.25" customHeight="1" outlineLevel="1">
      <c r="B83" s="406"/>
      <c r="C83" s="153"/>
      <c r="D83" s="158" t="s">
        <v>279</v>
      </c>
      <c r="E83" s="137"/>
      <c r="F83" s="138"/>
      <c r="G83" s="137" t="s">
        <v>32</v>
      </c>
      <c r="H83" s="138"/>
      <c r="I83" s="137" t="s">
        <v>32</v>
      </c>
      <c r="J83" s="138"/>
      <c r="K83" s="84"/>
    </row>
    <row r="84" spans="2:11" ht="14.25" customHeight="1" outlineLevel="1">
      <c r="B84" s="406"/>
      <c r="C84" s="153"/>
      <c r="D84" s="158" t="s">
        <v>280</v>
      </c>
      <c r="E84" s="137"/>
      <c r="F84" s="138"/>
      <c r="G84" s="137" t="s">
        <v>32</v>
      </c>
      <c r="H84" s="138"/>
      <c r="I84" s="137" t="s">
        <v>32</v>
      </c>
      <c r="J84" s="138"/>
      <c r="K84" s="84"/>
    </row>
    <row r="85" spans="2:11" ht="14.25" customHeight="1" outlineLevel="1">
      <c r="B85" s="406"/>
      <c r="C85" s="153"/>
      <c r="D85" s="158" t="s">
        <v>281</v>
      </c>
      <c r="E85" s="137"/>
      <c r="F85" s="138"/>
      <c r="G85" s="137" t="s">
        <v>32</v>
      </c>
      <c r="H85" s="138"/>
      <c r="I85" s="137" t="s">
        <v>32</v>
      </c>
      <c r="J85" s="138"/>
      <c r="K85" s="84"/>
    </row>
    <row r="86" spans="2:11" ht="14.25" customHeight="1" outlineLevel="1">
      <c r="B86" s="406"/>
      <c r="C86" s="153"/>
      <c r="D86" s="158" t="s">
        <v>282</v>
      </c>
      <c r="E86" s="137"/>
      <c r="F86" s="138"/>
      <c r="G86" s="137" t="s">
        <v>32</v>
      </c>
      <c r="H86" s="138"/>
      <c r="I86" s="137" t="s">
        <v>32</v>
      </c>
      <c r="J86" s="138"/>
      <c r="K86" s="84"/>
    </row>
    <row r="87" spans="2:11" ht="14.65" customHeight="1" outlineLevel="1" thickBot="1">
      <c r="B87" s="406"/>
      <c r="C87" s="159"/>
      <c r="D87" s="160" t="s">
        <v>260</v>
      </c>
      <c r="E87" s="143"/>
      <c r="F87" s="144"/>
      <c r="G87" s="143" t="s">
        <v>32</v>
      </c>
      <c r="H87" s="144"/>
      <c r="I87" s="143" t="s">
        <v>32</v>
      </c>
      <c r="J87" s="144"/>
      <c r="K87" s="84"/>
    </row>
    <row r="88" spans="2:11" ht="14.25" customHeight="1">
      <c r="B88" s="406"/>
      <c r="C88" s="149">
        <v>10</v>
      </c>
      <c r="D88" s="169" t="s">
        <v>17</v>
      </c>
      <c r="E88" s="170"/>
      <c r="F88" s="171"/>
      <c r="G88" s="151" t="s">
        <v>32</v>
      </c>
      <c r="H88" s="152"/>
      <c r="I88" s="151" t="s">
        <v>32</v>
      </c>
      <c r="J88" s="171"/>
      <c r="K88" s="84"/>
    </row>
    <row r="89" spans="2:11" ht="14.25" customHeight="1">
      <c r="B89" s="406"/>
      <c r="C89" s="153"/>
      <c r="D89" s="172" t="s">
        <v>314</v>
      </c>
      <c r="E89" s="173"/>
      <c r="F89" s="174"/>
      <c r="G89" s="173"/>
      <c r="H89" s="174"/>
      <c r="I89" s="173"/>
      <c r="J89" s="174"/>
      <c r="K89" s="84"/>
    </row>
    <row r="90" spans="2:11" ht="14.65" customHeight="1" outlineLevel="1" thickBot="1">
      <c r="B90" s="406"/>
      <c r="C90" s="153"/>
      <c r="D90" s="175" t="s">
        <v>435</v>
      </c>
      <c r="E90" s="176"/>
      <c r="F90" s="177"/>
      <c r="G90" s="176" t="s">
        <v>32</v>
      </c>
      <c r="H90" s="177"/>
      <c r="I90" s="176" t="s">
        <v>32</v>
      </c>
      <c r="J90" s="177"/>
      <c r="K90" s="84"/>
    </row>
    <row r="91" spans="2:11" ht="14.25" customHeight="1">
      <c r="B91" s="406"/>
      <c r="C91" s="149">
        <v>11</v>
      </c>
      <c r="D91" s="150" t="s">
        <v>18</v>
      </c>
      <c r="E91" s="170"/>
      <c r="F91" s="171"/>
      <c r="G91" s="151" t="s">
        <v>32</v>
      </c>
      <c r="H91" s="152" t="s">
        <v>32</v>
      </c>
      <c r="I91" s="151" t="s">
        <v>32</v>
      </c>
      <c r="J91" s="152" t="s">
        <v>32</v>
      </c>
      <c r="K91" s="84"/>
    </row>
    <row r="92" spans="2:11" ht="14.25" customHeight="1">
      <c r="B92" s="406"/>
      <c r="C92" s="153"/>
      <c r="D92" s="165" t="s">
        <v>333</v>
      </c>
      <c r="E92" s="173"/>
      <c r="F92" s="174"/>
      <c r="G92" s="173"/>
      <c r="H92" s="174"/>
      <c r="I92" s="173"/>
      <c r="J92" s="174"/>
      <c r="K92" s="84"/>
    </row>
    <row r="93" spans="2:11" ht="14.25" customHeight="1" outlineLevel="1">
      <c r="B93" s="406"/>
      <c r="C93" s="153"/>
      <c r="D93" s="178" t="s">
        <v>312</v>
      </c>
      <c r="E93" s="173"/>
      <c r="F93" s="174"/>
      <c r="G93" s="173" t="s">
        <v>32</v>
      </c>
      <c r="H93" s="174"/>
      <c r="I93" s="173" t="s">
        <v>32</v>
      </c>
      <c r="J93" s="174"/>
      <c r="K93" s="84"/>
    </row>
    <row r="94" spans="2:11" ht="14.25" customHeight="1" outlineLevel="1">
      <c r="B94" s="406"/>
      <c r="C94" s="153"/>
      <c r="D94" s="178" t="s">
        <v>313</v>
      </c>
      <c r="E94" s="173"/>
      <c r="F94" s="174"/>
      <c r="G94" s="173"/>
      <c r="H94" s="174" t="s">
        <v>32</v>
      </c>
      <c r="I94" s="173"/>
      <c r="J94" s="174" t="s">
        <v>32</v>
      </c>
      <c r="K94" s="84"/>
    </row>
    <row r="95" spans="2:11" ht="14.65" customHeight="1" outlineLevel="1" thickBot="1">
      <c r="B95" s="406"/>
      <c r="C95" s="159"/>
      <c r="D95" s="179" t="s">
        <v>311</v>
      </c>
      <c r="E95" s="180"/>
      <c r="F95" s="181"/>
      <c r="G95" s="180"/>
      <c r="H95" s="182" t="s">
        <v>32</v>
      </c>
      <c r="I95" s="183"/>
      <c r="J95" s="182" t="s">
        <v>32</v>
      </c>
      <c r="K95" s="84"/>
    </row>
    <row r="96" spans="2:11" ht="14.25" customHeight="1">
      <c r="B96" s="406"/>
      <c r="C96" s="149">
        <v>12</v>
      </c>
      <c r="D96" s="150" t="s">
        <v>35</v>
      </c>
      <c r="E96" s="170"/>
      <c r="F96" s="171"/>
      <c r="G96" s="170"/>
      <c r="H96" s="152" t="s">
        <v>32</v>
      </c>
      <c r="I96" s="170"/>
      <c r="J96" s="152" t="s">
        <v>32</v>
      </c>
      <c r="K96" s="84"/>
    </row>
    <row r="97" spans="2:11" ht="14.25" customHeight="1">
      <c r="B97" s="406"/>
      <c r="C97" s="153"/>
      <c r="D97" s="154" t="s">
        <v>334</v>
      </c>
      <c r="E97" s="184"/>
      <c r="F97" s="185"/>
      <c r="G97" s="184"/>
      <c r="H97" s="185"/>
      <c r="I97" s="184"/>
      <c r="J97" s="185"/>
      <c r="K97" s="84"/>
    </row>
    <row r="98" spans="2:11" ht="14.25" customHeight="1" outlineLevel="1">
      <c r="B98" s="406"/>
      <c r="C98" s="153"/>
      <c r="D98" s="158" t="s">
        <v>328</v>
      </c>
      <c r="E98" s="184"/>
      <c r="F98" s="185"/>
      <c r="G98" s="184"/>
      <c r="H98" s="185" t="s">
        <v>32</v>
      </c>
      <c r="I98" s="184"/>
      <c r="J98" s="185" t="s">
        <v>32</v>
      </c>
      <c r="K98" s="84"/>
    </row>
    <row r="99" spans="2:11" ht="14.25" customHeight="1" outlineLevel="1">
      <c r="B99" s="406"/>
      <c r="C99" s="153"/>
      <c r="D99" s="158" t="s">
        <v>329</v>
      </c>
      <c r="E99" s="184"/>
      <c r="F99" s="185"/>
      <c r="G99" s="184"/>
      <c r="H99" s="185" t="s">
        <v>32</v>
      </c>
      <c r="I99" s="184"/>
      <c r="J99" s="185" t="s">
        <v>32</v>
      </c>
      <c r="K99" s="84"/>
    </row>
    <row r="100" spans="2:11" ht="14.25" customHeight="1" outlineLevel="1">
      <c r="B100" s="406"/>
      <c r="C100" s="153"/>
      <c r="D100" s="158" t="s">
        <v>330</v>
      </c>
      <c r="E100" s="184"/>
      <c r="F100" s="185"/>
      <c r="G100" s="184"/>
      <c r="H100" s="185" t="s">
        <v>32</v>
      </c>
      <c r="I100" s="184"/>
      <c r="J100" s="185" t="s">
        <v>32</v>
      </c>
      <c r="K100" s="84"/>
    </row>
    <row r="101" spans="2:11" ht="14.25" customHeight="1" outlineLevel="1">
      <c r="B101" s="406"/>
      <c r="C101" s="153"/>
      <c r="D101" s="158" t="s">
        <v>331</v>
      </c>
      <c r="E101" s="184"/>
      <c r="F101" s="185"/>
      <c r="G101" s="184"/>
      <c r="H101" s="185" t="s">
        <v>32</v>
      </c>
      <c r="I101" s="184"/>
      <c r="J101" s="185" t="s">
        <v>32</v>
      </c>
      <c r="K101" s="84"/>
    </row>
    <row r="102" spans="2:11" ht="14.65" customHeight="1" outlineLevel="1" thickBot="1">
      <c r="B102" s="406"/>
      <c r="C102" s="153"/>
      <c r="D102" s="186" t="s">
        <v>332</v>
      </c>
      <c r="E102" s="187"/>
      <c r="F102" s="188"/>
      <c r="G102" s="187"/>
      <c r="H102" s="188" t="s">
        <v>32</v>
      </c>
      <c r="I102" s="187"/>
      <c r="J102" s="188" t="s">
        <v>32</v>
      </c>
      <c r="K102" s="84"/>
    </row>
    <row r="103" spans="2:11" ht="14.25" customHeight="1">
      <c r="B103" s="406"/>
      <c r="C103" s="149">
        <v>13</v>
      </c>
      <c r="D103" s="150" t="s">
        <v>278</v>
      </c>
      <c r="E103" s="151"/>
      <c r="F103" s="152" t="s">
        <v>32</v>
      </c>
      <c r="G103" s="170"/>
      <c r="H103" s="171"/>
      <c r="I103" s="189"/>
      <c r="J103" s="171"/>
      <c r="K103" s="84"/>
    </row>
    <row r="104" spans="2:11" ht="23.65">
      <c r="B104" s="406"/>
      <c r="C104" s="153"/>
      <c r="D104" s="168" t="s">
        <v>307</v>
      </c>
      <c r="E104" s="137"/>
      <c r="F104" s="138"/>
      <c r="G104" s="184"/>
      <c r="H104" s="185"/>
      <c r="I104" s="190"/>
      <c r="J104" s="185"/>
      <c r="K104" s="84"/>
    </row>
    <row r="105" spans="2:11" ht="14.25" customHeight="1" outlineLevel="1">
      <c r="B105" s="406"/>
      <c r="C105" s="153"/>
      <c r="D105" s="158" t="s">
        <v>300</v>
      </c>
      <c r="E105" s="137"/>
      <c r="F105" s="138" t="s">
        <v>32</v>
      </c>
      <c r="G105" s="184"/>
      <c r="H105" s="185"/>
      <c r="I105" s="190"/>
      <c r="J105" s="185"/>
      <c r="K105" s="84"/>
    </row>
    <row r="106" spans="2:11" ht="14.25" customHeight="1" outlineLevel="1">
      <c r="B106" s="406"/>
      <c r="C106" s="153"/>
      <c r="D106" s="158" t="s">
        <v>301</v>
      </c>
      <c r="E106" s="173" t="s">
        <v>32</v>
      </c>
      <c r="F106" s="191" t="s">
        <v>1</v>
      </c>
      <c r="G106" s="173"/>
      <c r="H106" s="174"/>
      <c r="I106" s="192"/>
      <c r="J106" s="174"/>
      <c r="K106" s="84"/>
    </row>
    <row r="107" spans="2:11" ht="14.65" customHeight="1" outlineLevel="1" thickBot="1">
      <c r="B107" s="406"/>
      <c r="C107" s="159"/>
      <c r="D107" s="160" t="s">
        <v>605</v>
      </c>
      <c r="E107" s="143"/>
      <c r="F107" s="144" t="s">
        <v>32</v>
      </c>
      <c r="G107" s="180"/>
      <c r="H107" s="181"/>
      <c r="I107" s="193"/>
      <c r="J107" s="181"/>
      <c r="K107" s="84"/>
    </row>
    <row r="108" spans="2:11" ht="14.25" customHeight="1">
      <c r="B108" s="406"/>
      <c r="C108" s="153">
        <v>14</v>
      </c>
      <c r="D108" s="194" t="s">
        <v>320</v>
      </c>
      <c r="E108" s="155" t="s">
        <v>32</v>
      </c>
      <c r="F108" s="185" t="s">
        <v>1</v>
      </c>
      <c r="G108" s="184"/>
      <c r="H108" s="185"/>
      <c r="I108" s="184"/>
      <c r="J108" s="185"/>
      <c r="K108" s="84"/>
    </row>
    <row r="109" spans="2:11" ht="26.25">
      <c r="B109" s="406"/>
      <c r="C109" s="153"/>
      <c r="D109" s="154" t="s">
        <v>336</v>
      </c>
      <c r="E109" s="184"/>
      <c r="F109" s="185"/>
      <c r="G109" s="184"/>
      <c r="H109" s="185"/>
      <c r="I109" s="184"/>
      <c r="J109" s="185"/>
      <c r="K109" s="84"/>
    </row>
    <row r="110" spans="2:11" ht="14.65" customHeight="1" outlineLevel="1" thickBot="1">
      <c r="B110" s="406"/>
      <c r="C110" s="153"/>
      <c r="D110" s="195" t="s">
        <v>319</v>
      </c>
      <c r="E110" s="187" t="s">
        <v>32</v>
      </c>
      <c r="F110" s="188"/>
      <c r="G110" s="187"/>
      <c r="H110" s="188"/>
      <c r="I110" s="187"/>
      <c r="J110" s="188"/>
      <c r="K110" s="84"/>
    </row>
    <row r="111" spans="2:11" ht="14.25" customHeight="1">
      <c r="B111" s="406"/>
      <c r="C111" s="149">
        <v>15</v>
      </c>
      <c r="D111" s="150" t="s">
        <v>656</v>
      </c>
      <c r="E111" s="196"/>
      <c r="F111" s="197"/>
      <c r="G111" s="170"/>
      <c r="H111" s="171"/>
      <c r="I111" s="151" t="s">
        <v>32</v>
      </c>
      <c r="J111" s="171"/>
      <c r="K111" s="84"/>
    </row>
    <row r="112" spans="2:11" ht="34.5" thickBot="1">
      <c r="B112" s="407"/>
      <c r="C112" s="159"/>
      <c r="D112" s="350" t="s">
        <v>657</v>
      </c>
      <c r="E112" s="180"/>
      <c r="F112" s="181"/>
      <c r="G112" s="180"/>
      <c r="H112" s="181"/>
      <c r="I112" s="180"/>
      <c r="J112" s="181"/>
      <c r="K112" s="84"/>
    </row>
    <row r="113" spans="2:37" ht="14.25" customHeight="1" outlineLevel="1">
      <c r="B113" s="116"/>
      <c r="C113" s="153"/>
      <c r="D113" s="349" t="s">
        <v>321</v>
      </c>
      <c r="E113" s="187"/>
      <c r="F113" s="188"/>
      <c r="G113" s="184"/>
      <c r="H113" s="185"/>
      <c r="I113" s="184" t="s">
        <v>32</v>
      </c>
      <c r="J113" s="185"/>
      <c r="K113" s="84"/>
    </row>
    <row r="114" spans="2:37" ht="14.25" customHeight="1" outlineLevel="1">
      <c r="B114" s="116"/>
      <c r="C114" s="153"/>
      <c r="D114" s="166" t="s">
        <v>322</v>
      </c>
      <c r="E114" s="176"/>
      <c r="F114" s="177"/>
      <c r="G114" s="173"/>
      <c r="H114" s="174"/>
      <c r="I114" s="173" t="s">
        <v>32</v>
      </c>
      <c r="J114" s="174"/>
      <c r="K114" s="84"/>
    </row>
    <row r="115" spans="2:37" ht="14.25" customHeight="1" outlineLevel="1">
      <c r="B115" s="116"/>
      <c r="C115" s="153"/>
      <c r="D115" s="166" t="s">
        <v>323</v>
      </c>
      <c r="E115" s="176"/>
      <c r="F115" s="177"/>
      <c r="G115" s="173"/>
      <c r="H115" s="174"/>
      <c r="I115" s="173" t="s">
        <v>32</v>
      </c>
      <c r="J115" s="174"/>
      <c r="K115" s="84"/>
    </row>
    <row r="116" spans="2:37" ht="14.65" customHeight="1" outlineLevel="1" thickBot="1">
      <c r="B116" s="117"/>
      <c r="C116" s="159"/>
      <c r="D116" s="167" t="s">
        <v>324</v>
      </c>
      <c r="E116" s="180"/>
      <c r="F116" s="181"/>
      <c r="G116" s="180"/>
      <c r="H116" s="181"/>
      <c r="I116" s="180" t="s">
        <v>32</v>
      </c>
      <c r="J116" s="181"/>
      <c r="K116" s="84"/>
    </row>
    <row r="117" spans="2:37" s="84" customFormat="1">
      <c r="L117" s="351"/>
      <c r="M117" s="351"/>
      <c r="N117" s="351"/>
      <c r="O117" s="351"/>
      <c r="P117" s="351"/>
      <c r="Q117" s="351"/>
      <c r="R117" s="351"/>
      <c r="S117" s="351"/>
      <c r="T117" s="351"/>
      <c r="U117" s="351"/>
      <c r="V117" s="351"/>
      <c r="W117" s="351"/>
      <c r="X117" s="351"/>
      <c r="Y117" s="351"/>
      <c r="Z117" s="351"/>
      <c r="AA117" s="351"/>
      <c r="AB117" s="351"/>
      <c r="AC117" s="351"/>
      <c r="AD117" s="351"/>
      <c r="AE117" s="351"/>
      <c r="AF117" s="351"/>
      <c r="AG117" s="351"/>
      <c r="AH117" s="351"/>
      <c r="AI117" s="351"/>
      <c r="AJ117" s="351"/>
      <c r="AK117" s="351"/>
    </row>
    <row r="118" spans="2:37" s="84" customFormat="1">
      <c r="G118" s="368" t="s">
        <v>504</v>
      </c>
      <c r="L118" s="351"/>
      <c r="M118" s="351"/>
      <c r="N118" s="351"/>
      <c r="O118" s="351"/>
      <c r="P118" s="351"/>
      <c r="Q118" s="351"/>
      <c r="R118" s="351"/>
      <c r="S118" s="351"/>
      <c r="T118" s="351"/>
      <c r="U118" s="351"/>
      <c r="V118" s="351"/>
      <c r="W118" s="351"/>
      <c r="X118" s="351"/>
      <c r="Y118" s="351"/>
      <c r="Z118" s="351"/>
      <c r="AA118" s="351"/>
      <c r="AB118" s="351"/>
      <c r="AC118" s="351"/>
      <c r="AD118" s="351"/>
      <c r="AE118" s="351"/>
      <c r="AF118" s="351"/>
      <c r="AG118" s="351"/>
      <c r="AH118" s="351"/>
      <c r="AI118" s="351"/>
      <c r="AJ118" s="351"/>
      <c r="AK118" s="351"/>
    </row>
    <row r="119" spans="2:37" s="84" customFormat="1">
      <c r="G119" s="369" t="s">
        <v>302</v>
      </c>
      <c r="L119" s="351"/>
      <c r="M119" s="351"/>
      <c r="N119" s="351"/>
      <c r="O119" s="351"/>
      <c r="P119" s="351"/>
      <c r="Q119" s="351"/>
      <c r="R119" s="351"/>
      <c r="S119" s="351"/>
      <c r="T119" s="351"/>
      <c r="U119" s="351"/>
      <c r="V119" s="351"/>
      <c r="W119" s="351"/>
      <c r="X119" s="351"/>
      <c r="Y119" s="351"/>
      <c r="Z119" s="351"/>
      <c r="AA119" s="351"/>
      <c r="AB119" s="351"/>
      <c r="AC119" s="351"/>
      <c r="AD119" s="351"/>
      <c r="AE119" s="351"/>
      <c r="AF119" s="351"/>
      <c r="AG119" s="351"/>
      <c r="AH119" s="351"/>
      <c r="AI119" s="351"/>
      <c r="AJ119" s="351"/>
      <c r="AK119" s="351"/>
    </row>
    <row r="120" spans="2:37" s="84" customFormat="1">
      <c r="L120" s="351"/>
      <c r="M120" s="351"/>
      <c r="N120" s="351"/>
      <c r="O120" s="351"/>
      <c r="P120" s="351"/>
      <c r="Q120" s="351"/>
      <c r="R120" s="351"/>
      <c r="S120" s="351"/>
      <c r="T120" s="351"/>
      <c r="U120" s="351"/>
      <c r="V120" s="351"/>
      <c r="W120" s="351"/>
      <c r="X120" s="351"/>
      <c r="Y120" s="351"/>
      <c r="Z120" s="351"/>
      <c r="AA120" s="351"/>
      <c r="AB120" s="351"/>
      <c r="AC120" s="351"/>
      <c r="AD120" s="351"/>
      <c r="AE120" s="351"/>
      <c r="AF120" s="351"/>
      <c r="AG120" s="351"/>
      <c r="AH120" s="351"/>
      <c r="AI120" s="351"/>
      <c r="AJ120" s="351"/>
      <c r="AK120" s="351"/>
    </row>
    <row r="121" spans="2:37" s="84" customFormat="1">
      <c r="L121" s="351"/>
      <c r="M121" s="351"/>
      <c r="N121" s="351"/>
      <c r="O121" s="351"/>
      <c r="P121" s="351"/>
      <c r="Q121" s="351"/>
      <c r="R121" s="351"/>
      <c r="S121" s="351"/>
      <c r="T121" s="351"/>
      <c r="U121" s="351"/>
      <c r="V121" s="351"/>
      <c r="W121" s="351"/>
      <c r="X121" s="351"/>
      <c r="Y121" s="351"/>
      <c r="Z121" s="351"/>
      <c r="AA121" s="351"/>
      <c r="AB121" s="351"/>
      <c r="AC121" s="351"/>
      <c r="AD121" s="351"/>
      <c r="AE121" s="351"/>
      <c r="AF121" s="351"/>
      <c r="AG121" s="351"/>
      <c r="AH121" s="351"/>
      <c r="AI121" s="351"/>
      <c r="AJ121" s="351"/>
      <c r="AK121" s="351"/>
    </row>
    <row r="122" spans="2:37" s="84" customFormat="1">
      <c r="L122" s="351"/>
      <c r="M122" s="351"/>
      <c r="N122" s="351"/>
      <c r="O122" s="351"/>
      <c r="P122" s="351"/>
      <c r="Q122" s="351"/>
      <c r="R122" s="351"/>
      <c r="S122" s="351"/>
      <c r="T122" s="351"/>
      <c r="U122" s="351"/>
      <c r="V122" s="351"/>
      <c r="W122" s="351"/>
      <c r="X122" s="351"/>
      <c r="Y122" s="351"/>
      <c r="Z122" s="351"/>
      <c r="AA122" s="351"/>
      <c r="AB122" s="351"/>
      <c r="AC122" s="351"/>
      <c r="AD122" s="351"/>
      <c r="AE122" s="351"/>
      <c r="AF122" s="351"/>
      <c r="AG122" s="351"/>
      <c r="AH122" s="351"/>
      <c r="AI122" s="351"/>
      <c r="AJ122" s="351"/>
      <c r="AK122" s="351"/>
    </row>
    <row r="123" spans="2:37" s="84" customFormat="1">
      <c r="L123" s="351"/>
      <c r="M123" s="351"/>
      <c r="N123" s="351"/>
      <c r="O123" s="351"/>
      <c r="P123" s="351"/>
      <c r="Q123" s="351"/>
      <c r="R123" s="351"/>
      <c r="S123" s="351"/>
      <c r="T123" s="351"/>
      <c r="U123" s="351"/>
      <c r="V123" s="351"/>
      <c r="W123" s="351"/>
      <c r="X123" s="351"/>
      <c r="Y123" s="351"/>
      <c r="Z123" s="351"/>
      <c r="AA123" s="351"/>
      <c r="AB123" s="351"/>
      <c r="AC123" s="351"/>
      <c r="AD123" s="351"/>
      <c r="AE123" s="351"/>
      <c r="AF123" s="351"/>
      <c r="AG123" s="351"/>
      <c r="AH123" s="351"/>
      <c r="AI123" s="351"/>
      <c r="AJ123" s="351"/>
      <c r="AK123" s="351"/>
    </row>
    <row r="124" spans="2:37" s="84" customFormat="1">
      <c r="L124" s="351"/>
      <c r="M124" s="351"/>
      <c r="N124" s="351"/>
      <c r="O124" s="351"/>
      <c r="P124" s="351"/>
      <c r="Q124" s="351"/>
      <c r="R124" s="351"/>
      <c r="S124" s="351"/>
      <c r="T124" s="351"/>
      <c r="U124" s="351"/>
      <c r="V124" s="351"/>
      <c r="W124" s="351"/>
      <c r="X124" s="351"/>
      <c r="Y124" s="351"/>
      <c r="Z124" s="351"/>
      <c r="AA124" s="351"/>
      <c r="AB124" s="351"/>
      <c r="AC124" s="351"/>
      <c r="AD124" s="351"/>
      <c r="AE124" s="351"/>
      <c r="AF124" s="351"/>
      <c r="AG124" s="351"/>
      <c r="AH124" s="351"/>
      <c r="AI124" s="351"/>
      <c r="AJ124" s="351"/>
      <c r="AK124" s="351"/>
    </row>
    <row r="125" spans="2:37" s="84" customFormat="1">
      <c r="L125" s="351"/>
      <c r="M125" s="351"/>
      <c r="N125" s="351"/>
      <c r="O125" s="351"/>
      <c r="P125" s="351"/>
      <c r="Q125" s="351"/>
      <c r="R125" s="351"/>
      <c r="S125" s="351"/>
      <c r="T125" s="351"/>
      <c r="U125" s="351"/>
      <c r="V125" s="351"/>
      <c r="W125" s="351"/>
      <c r="X125" s="351"/>
      <c r="Y125" s="351"/>
      <c r="Z125" s="351"/>
      <c r="AA125" s="351"/>
      <c r="AB125" s="351"/>
      <c r="AC125" s="351"/>
      <c r="AD125" s="351"/>
      <c r="AE125" s="351"/>
      <c r="AF125" s="351"/>
      <c r="AG125" s="351"/>
      <c r="AH125" s="351"/>
      <c r="AI125" s="351"/>
      <c r="AJ125" s="351"/>
      <c r="AK125" s="351"/>
    </row>
    <row r="126" spans="2:37" s="84" customFormat="1">
      <c r="D126" s="347"/>
      <c r="L126" s="351"/>
      <c r="M126" s="351"/>
      <c r="N126" s="351"/>
      <c r="O126" s="351"/>
      <c r="P126" s="351"/>
      <c r="Q126" s="351"/>
      <c r="R126" s="351"/>
      <c r="S126" s="351"/>
      <c r="T126" s="351"/>
      <c r="U126" s="351"/>
      <c r="V126" s="351"/>
      <c r="W126" s="351"/>
      <c r="X126" s="351"/>
      <c r="Y126" s="351"/>
      <c r="Z126" s="351"/>
      <c r="AA126" s="351"/>
      <c r="AB126" s="351"/>
      <c r="AC126" s="351"/>
      <c r="AD126" s="351"/>
      <c r="AE126" s="351"/>
      <c r="AF126" s="351"/>
      <c r="AG126" s="351"/>
      <c r="AH126" s="351"/>
      <c r="AI126" s="351"/>
      <c r="AJ126" s="351"/>
      <c r="AK126" s="351"/>
    </row>
    <row r="127" spans="2:37" s="84" customFormat="1">
      <c r="D127" s="348"/>
      <c r="L127" s="351"/>
      <c r="M127" s="351"/>
      <c r="N127" s="351"/>
      <c r="O127" s="351"/>
      <c r="P127" s="351"/>
      <c r="Q127" s="351"/>
      <c r="R127" s="351"/>
      <c r="S127" s="351"/>
      <c r="T127" s="351"/>
      <c r="U127" s="351"/>
      <c r="V127" s="351"/>
      <c r="W127" s="351"/>
      <c r="X127" s="351"/>
      <c r="Y127" s="351"/>
      <c r="Z127" s="351"/>
      <c r="AA127" s="351"/>
      <c r="AB127" s="351"/>
      <c r="AC127" s="351"/>
      <c r="AD127" s="351"/>
      <c r="AE127" s="351"/>
      <c r="AF127" s="351"/>
      <c r="AG127" s="351"/>
      <c r="AH127" s="351"/>
      <c r="AI127" s="351"/>
      <c r="AJ127" s="351"/>
      <c r="AK127" s="351"/>
    </row>
    <row r="128" spans="2:37" s="84" customFormat="1">
      <c r="L128" s="351"/>
      <c r="M128" s="351"/>
      <c r="N128" s="351"/>
      <c r="O128" s="351"/>
      <c r="P128" s="351"/>
      <c r="Q128" s="351"/>
      <c r="R128" s="351"/>
      <c r="S128" s="351"/>
      <c r="T128" s="351"/>
      <c r="U128" s="351"/>
      <c r="V128" s="351"/>
      <c r="W128" s="351"/>
      <c r="X128" s="351"/>
      <c r="Y128" s="351"/>
      <c r="Z128" s="351"/>
      <c r="AA128" s="351"/>
      <c r="AB128" s="351"/>
      <c r="AC128" s="351"/>
      <c r="AD128" s="351"/>
      <c r="AE128" s="351"/>
      <c r="AF128" s="351"/>
      <c r="AG128" s="351"/>
      <c r="AH128" s="351"/>
      <c r="AI128" s="351"/>
      <c r="AJ128" s="351"/>
      <c r="AK128" s="351"/>
    </row>
    <row r="129" spans="7:37" s="84" customFormat="1">
      <c r="L129" s="351"/>
      <c r="M129" s="351"/>
      <c r="N129" s="351"/>
      <c r="O129" s="351"/>
      <c r="P129" s="351"/>
      <c r="Q129" s="351"/>
      <c r="R129" s="351"/>
      <c r="S129" s="351"/>
      <c r="T129" s="351"/>
      <c r="U129" s="351"/>
      <c r="V129" s="351"/>
      <c r="W129" s="351"/>
      <c r="X129" s="351"/>
      <c r="Y129" s="351"/>
      <c r="Z129" s="351"/>
      <c r="AA129" s="351"/>
      <c r="AB129" s="351"/>
      <c r="AC129" s="351"/>
      <c r="AD129" s="351"/>
      <c r="AE129" s="351"/>
      <c r="AF129" s="351"/>
      <c r="AG129" s="351"/>
      <c r="AH129" s="351"/>
      <c r="AI129" s="351"/>
      <c r="AJ129" s="351"/>
      <c r="AK129" s="351"/>
    </row>
    <row r="130" spans="7:37" s="84" customFormat="1">
      <c r="L130" s="351"/>
      <c r="M130" s="351"/>
      <c r="N130" s="351"/>
      <c r="O130" s="351"/>
      <c r="P130" s="351"/>
      <c r="Q130" s="351"/>
      <c r="R130" s="351"/>
      <c r="S130" s="351"/>
      <c r="T130" s="351"/>
      <c r="U130" s="351"/>
      <c r="V130" s="351"/>
      <c r="W130" s="351"/>
      <c r="X130" s="351"/>
      <c r="Y130" s="351"/>
      <c r="Z130" s="351"/>
      <c r="AA130" s="351"/>
      <c r="AB130" s="351"/>
      <c r="AC130" s="351"/>
      <c r="AD130" s="351"/>
      <c r="AE130" s="351"/>
      <c r="AF130" s="351"/>
      <c r="AG130" s="351"/>
      <c r="AH130" s="351"/>
      <c r="AI130" s="351"/>
      <c r="AJ130" s="351"/>
      <c r="AK130" s="351"/>
    </row>
    <row r="131" spans="7:37" s="84" customFormat="1">
      <c r="L131" s="351"/>
      <c r="M131" s="351"/>
      <c r="N131" s="351"/>
      <c r="O131" s="351"/>
      <c r="P131" s="351"/>
      <c r="Q131" s="351"/>
      <c r="R131" s="351"/>
      <c r="S131" s="351"/>
      <c r="T131" s="351"/>
      <c r="U131" s="351"/>
      <c r="V131" s="351"/>
      <c r="W131" s="351"/>
      <c r="X131" s="351"/>
      <c r="Y131" s="351"/>
      <c r="Z131" s="351"/>
      <c r="AA131" s="351"/>
      <c r="AB131" s="351"/>
      <c r="AC131" s="351"/>
      <c r="AD131" s="351"/>
      <c r="AE131" s="351"/>
      <c r="AF131" s="351"/>
      <c r="AG131" s="351"/>
      <c r="AH131" s="351"/>
      <c r="AI131" s="351"/>
      <c r="AJ131" s="351"/>
      <c r="AK131" s="351"/>
    </row>
    <row r="132" spans="7:37" s="84" customFormat="1">
      <c r="L132" s="351"/>
      <c r="M132" s="351"/>
      <c r="N132" s="351"/>
      <c r="O132" s="351"/>
      <c r="P132" s="351"/>
      <c r="Q132" s="351"/>
      <c r="R132" s="351"/>
      <c r="S132" s="351"/>
      <c r="T132" s="351"/>
      <c r="U132" s="351"/>
      <c r="V132" s="351"/>
      <c r="W132" s="351"/>
      <c r="X132" s="351"/>
      <c r="Y132" s="351"/>
      <c r="Z132" s="351"/>
      <c r="AA132" s="351"/>
      <c r="AB132" s="351"/>
      <c r="AC132" s="351"/>
      <c r="AD132" s="351"/>
      <c r="AE132" s="351"/>
      <c r="AF132" s="351"/>
      <c r="AG132" s="351"/>
      <c r="AH132" s="351"/>
      <c r="AI132" s="351"/>
      <c r="AJ132" s="351"/>
      <c r="AK132" s="351"/>
    </row>
    <row r="133" spans="7:37" s="84" customFormat="1">
      <c r="L133" s="351"/>
      <c r="M133" s="351"/>
      <c r="N133" s="351"/>
      <c r="O133" s="351"/>
      <c r="P133" s="351"/>
      <c r="Q133" s="351"/>
      <c r="R133" s="351"/>
      <c r="S133" s="351"/>
      <c r="T133" s="351"/>
      <c r="U133" s="351"/>
      <c r="V133" s="351"/>
      <c r="W133" s="351"/>
      <c r="X133" s="351"/>
      <c r="Y133" s="351"/>
      <c r="Z133" s="351"/>
      <c r="AA133" s="351"/>
      <c r="AB133" s="351"/>
      <c r="AC133" s="351"/>
      <c r="AD133" s="351"/>
      <c r="AE133" s="351"/>
      <c r="AF133" s="351"/>
      <c r="AG133" s="351"/>
      <c r="AH133" s="351"/>
      <c r="AI133" s="351"/>
      <c r="AJ133" s="351"/>
      <c r="AK133" s="351"/>
    </row>
    <row r="134" spans="7:37" s="84" customFormat="1">
      <c r="L134" s="351"/>
      <c r="M134" s="351"/>
      <c r="N134" s="351"/>
      <c r="O134" s="351"/>
      <c r="P134" s="351"/>
      <c r="Q134" s="351"/>
      <c r="R134" s="351"/>
      <c r="S134" s="351"/>
      <c r="T134" s="351"/>
      <c r="U134" s="351"/>
      <c r="V134" s="351"/>
      <c r="W134" s="351"/>
      <c r="X134" s="351"/>
      <c r="Y134" s="351"/>
      <c r="Z134" s="351"/>
      <c r="AA134" s="351"/>
      <c r="AB134" s="351"/>
      <c r="AC134" s="351"/>
      <c r="AD134" s="351"/>
      <c r="AE134" s="351"/>
      <c r="AF134" s="351"/>
      <c r="AG134" s="351"/>
      <c r="AH134" s="351"/>
      <c r="AI134" s="351"/>
      <c r="AJ134" s="351"/>
      <c r="AK134" s="351"/>
    </row>
    <row r="135" spans="7:37" s="84" customFormat="1">
      <c r="L135" s="351"/>
      <c r="M135" s="351"/>
      <c r="N135" s="351"/>
      <c r="O135" s="351"/>
      <c r="P135" s="351"/>
      <c r="Q135" s="351"/>
      <c r="R135" s="351"/>
      <c r="S135" s="351"/>
      <c r="T135" s="351"/>
      <c r="U135" s="351"/>
      <c r="V135" s="351"/>
      <c r="W135" s="351"/>
      <c r="X135" s="351"/>
      <c r="Y135" s="351"/>
      <c r="Z135" s="351"/>
      <c r="AA135" s="351"/>
      <c r="AB135" s="351"/>
      <c r="AC135" s="351"/>
      <c r="AD135" s="351"/>
      <c r="AE135" s="351"/>
      <c r="AF135" s="351"/>
      <c r="AG135" s="351"/>
      <c r="AH135" s="351"/>
      <c r="AI135" s="351"/>
      <c r="AJ135" s="351"/>
      <c r="AK135" s="351"/>
    </row>
    <row r="136" spans="7:37" s="84" customFormat="1">
      <c r="L136" s="351"/>
      <c r="M136" s="351"/>
      <c r="N136" s="351"/>
      <c r="O136" s="351"/>
      <c r="P136" s="351"/>
      <c r="Q136" s="351"/>
      <c r="R136" s="351"/>
      <c r="S136" s="351"/>
      <c r="T136" s="351"/>
      <c r="U136" s="351"/>
      <c r="V136" s="351"/>
      <c r="W136" s="351"/>
      <c r="X136" s="351"/>
      <c r="Y136" s="351"/>
      <c r="Z136" s="351"/>
      <c r="AA136" s="351"/>
      <c r="AB136" s="351"/>
      <c r="AC136" s="351"/>
      <c r="AD136" s="351"/>
      <c r="AE136" s="351"/>
      <c r="AF136" s="351"/>
      <c r="AG136" s="351"/>
      <c r="AH136" s="351"/>
      <c r="AI136" s="351"/>
      <c r="AJ136" s="351"/>
      <c r="AK136" s="351"/>
    </row>
    <row r="137" spans="7:37" s="84" customFormat="1">
      <c r="L137" s="351"/>
      <c r="M137" s="351"/>
      <c r="N137" s="351"/>
      <c r="O137" s="351"/>
      <c r="P137" s="351"/>
      <c r="Q137" s="351"/>
      <c r="R137" s="351"/>
      <c r="S137" s="351"/>
      <c r="T137" s="351"/>
      <c r="U137" s="351"/>
      <c r="V137" s="351"/>
      <c r="W137" s="351"/>
      <c r="X137" s="351"/>
      <c r="Y137" s="351"/>
      <c r="Z137" s="351"/>
      <c r="AA137" s="351"/>
      <c r="AB137" s="351"/>
      <c r="AC137" s="351"/>
      <c r="AD137" s="351"/>
      <c r="AE137" s="351"/>
      <c r="AF137" s="351"/>
      <c r="AG137" s="351"/>
      <c r="AH137" s="351"/>
      <c r="AI137" s="351"/>
      <c r="AJ137" s="351"/>
      <c r="AK137" s="351"/>
    </row>
    <row r="138" spans="7:37" s="84" customFormat="1">
      <c r="L138" s="351"/>
      <c r="M138" s="351"/>
      <c r="N138" s="351"/>
      <c r="O138" s="351"/>
      <c r="P138" s="351"/>
      <c r="Q138" s="351"/>
      <c r="R138" s="351"/>
      <c r="S138" s="351"/>
      <c r="T138" s="351"/>
      <c r="U138" s="351"/>
      <c r="V138" s="351"/>
      <c r="W138" s="351"/>
      <c r="X138" s="351"/>
      <c r="Y138" s="351"/>
      <c r="Z138" s="351"/>
      <c r="AA138" s="351"/>
      <c r="AB138" s="351"/>
      <c r="AC138" s="351"/>
      <c r="AD138" s="351"/>
      <c r="AE138" s="351"/>
      <c r="AF138" s="351"/>
      <c r="AG138" s="351"/>
      <c r="AH138" s="351"/>
      <c r="AI138" s="351"/>
      <c r="AJ138" s="351"/>
      <c r="AK138" s="351"/>
    </row>
    <row r="139" spans="7:37" s="84" customFormat="1">
      <c r="L139" s="351"/>
      <c r="M139" s="351"/>
      <c r="N139" s="351"/>
      <c r="O139" s="351"/>
      <c r="P139" s="351"/>
      <c r="Q139" s="351"/>
      <c r="R139" s="351"/>
      <c r="S139" s="351"/>
      <c r="T139" s="351"/>
      <c r="U139" s="351"/>
      <c r="V139" s="351"/>
      <c r="W139" s="351"/>
      <c r="X139" s="351"/>
      <c r="Y139" s="351"/>
      <c r="Z139" s="351"/>
      <c r="AA139" s="351"/>
      <c r="AB139" s="351"/>
      <c r="AC139" s="351"/>
      <c r="AD139" s="351"/>
      <c r="AE139" s="351"/>
      <c r="AF139" s="351"/>
      <c r="AG139" s="351"/>
      <c r="AH139" s="351"/>
      <c r="AI139" s="351"/>
      <c r="AJ139" s="351"/>
      <c r="AK139" s="351"/>
    </row>
    <row r="140" spans="7:37" s="84" customFormat="1">
      <c r="L140" s="351"/>
      <c r="M140" s="351"/>
      <c r="N140" s="351"/>
      <c r="O140" s="351"/>
      <c r="P140" s="351"/>
      <c r="Q140" s="351"/>
      <c r="R140" s="351"/>
      <c r="S140" s="351"/>
      <c r="T140" s="351"/>
      <c r="U140" s="351"/>
      <c r="V140" s="351"/>
      <c r="W140" s="351"/>
      <c r="X140" s="351"/>
      <c r="Y140" s="351"/>
      <c r="Z140" s="351"/>
      <c r="AA140" s="351"/>
      <c r="AB140" s="351"/>
      <c r="AC140" s="351"/>
      <c r="AD140" s="351"/>
      <c r="AE140" s="351"/>
      <c r="AF140" s="351"/>
      <c r="AG140" s="351"/>
      <c r="AH140" s="351"/>
      <c r="AI140" s="351"/>
      <c r="AJ140" s="351"/>
      <c r="AK140" s="351"/>
    </row>
    <row r="141" spans="7:37" s="84" customFormat="1">
      <c r="L141" s="351"/>
      <c r="M141" s="351"/>
      <c r="N141" s="351"/>
      <c r="O141" s="351"/>
      <c r="P141" s="351"/>
      <c r="Q141" s="351"/>
      <c r="R141" s="351"/>
      <c r="S141" s="351"/>
      <c r="T141" s="351"/>
      <c r="U141" s="351"/>
      <c r="V141" s="351"/>
      <c r="W141" s="351"/>
      <c r="X141" s="351"/>
      <c r="Y141" s="351"/>
      <c r="Z141" s="351"/>
      <c r="AA141" s="351"/>
      <c r="AB141" s="351"/>
      <c r="AC141" s="351"/>
      <c r="AD141" s="351"/>
      <c r="AE141" s="351"/>
      <c r="AF141" s="351"/>
      <c r="AG141" s="351"/>
      <c r="AH141" s="351"/>
      <c r="AI141" s="351"/>
      <c r="AJ141" s="351"/>
      <c r="AK141" s="351"/>
    </row>
    <row r="142" spans="7:37" s="84" customFormat="1">
      <c r="L142" s="351"/>
      <c r="M142" s="351"/>
      <c r="N142" s="351"/>
      <c r="O142" s="351"/>
      <c r="P142" s="351"/>
      <c r="Q142" s="351"/>
      <c r="R142" s="351"/>
      <c r="S142" s="351"/>
      <c r="T142" s="351"/>
      <c r="U142" s="351"/>
      <c r="V142" s="351"/>
      <c r="W142" s="351"/>
      <c r="X142" s="351"/>
      <c r="Y142" s="351"/>
      <c r="Z142" s="351"/>
      <c r="AA142" s="351"/>
      <c r="AB142" s="351"/>
      <c r="AC142" s="351"/>
      <c r="AD142" s="351"/>
      <c r="AE142" s="351"/>
      <c r="AF142" s="351"/>
      <c r="AG142" s="351"/>
      <c r="AH142" s="351"/>
      <c r="AI142" s="351"/>
      <c r="AJ142" s="351"/>
      <c r="AK142" s="351"/>
    </row>
    <row r="143" spans="7:37" s="84" customFormat="1">
      <c r="G143" s="370" t="s">
        <v>504</v>
      </c>
      <c r="L143" s="351"/>
      <c r="M143" s="351"/>
      <c r="N143" s="351"/>
      <c r="O143" s="351"/>
      <c r="P143" s="351"/>
      <c r="Q143" s="351"/>
      <c r="R143" s="351"/>
      <c r="S143" s="351"/>
      <c r="T143" s="351"/>
      <c r="U143" s="351"/>
      <c r="V143" s="351"/>
      <c r="W143" s="351"/>
      <c r="X143" s="351"/>
      <c r="Y143" s="351"/>
      <c r="Z143" s="351"/>
      <c r="AA143" s="351"/>
      <c r="AB143" s="351"/>
      <c r="AC143" s="351"/>
      <c r="AD143" s="351"/>
      <c r="AE143" s="351"/>
      <c r="AF143" s="351"/>
      <c r="AG143" s="351"/>
      <c r="AH143" s="351"/>
      <c r="AI143" s="351"/>
      <c r="AJ143" s="351"/>
      <c r="AK143" s="351"/>
    </row>
    <row r="144" spans="7:37" s="84" customFormat="1">
      <c r="G144" s="371" t="s">
        <v>302</v>
      </c>
      <c r="L144" s="351"/>
      <c r="M144" s="351"/>
      <c r="N144" s="351"/>
      <c r="O144" s="351"/>
      <c r="P144" s="351"/>
      <c r="Q144" s="351"/>
      <c r="R144" s="351"/>
      <c r="S144" s="351"/>
      <c r="T144" s="351"/>
      <c r="U144" s="351"/>
      <c r="V144" s="351"/>
      <c r="W144" s="351"/>
      <c r="X144" s="351"/>
      <c r="Y144" s="351"/>
      <c r="Z144" s="351"/>
      <c r="AA144" s="351"/>
      <c r="AB144" s="351"/>
      <c r="AC144" s="351"/>
      <c r="AD144" s="351"/>
      <c r="AE144" s="351"/>
      <c r="AF144" s="351"/>
      <c r="AG144" s="351"/>
      <c r="AH144" s="351"/>
      <c r="AI144" s="351"/>
      <c r="AJ144" s="351"/>
      <c r="AK144" s="351"/>
    </row>
    <row r="145" spans="2:37" s="84" customFormat="1">
      <c r="L145" s="351"/>
      <c r="M145" s="351"/>
      <c r="N145" s="351"/>
      <c r="O145" s="351"/>
      <c r="P145" s="351"/>
      <c r="Q145" s="351"/>
      <c r="R145" s="351"/>
      <c r="S145" s="351"/>
      <c r="T145" s="351"/>
      <c r="U145" s="351"/>
      <c r="V145" s="351"/>
      <c r="W145" s="351"/>
      <c r="X145" s="351"/>
      <c r="Y145" s="351"/>
      <c r="Z145" s="351"/>
      <c r="AA145" s="351"/>
      <c r="AB145" s="351"/>
      <c r="AC145" s="351"/>
      <c r="AD145" s="351"/>
      <c r="AE145" s="351"/>
      <c r="AF145" s="351"/>
      <c r="AG145" s="351"/>
      <c r="AH145" s="351"/>
      <c r="AI145" s="351"/>
      <c r="AJ145" s="351"/>
      <c r="AK145" s="351"/>
    </row>
    <row r="146" spans="2:37" s="84" customFormat="1">
      <c r="L146" s="351"/>
      <c r="M146" s="351"/>
      <c r="N146" s="351"/>
      <c r="O146" s="351"/>
      <c r="P146" s="351"/>
      <c r="Q146" s="351"/>
      <c r="R146" s="351"/>
      <c r="S146" s="351"/>
      <c r="T146" s="351"/>
      <c r="U146" s="351"/>
      <c r="V146" s="351"/>
      <c r="W146" s="351"/>
      <c r="X146" s="351"/>
      <c r="Y146" s="351"/>
      <c r="Z146" s="351"/>
      <c r="AA146" s="351"/>
      <c r="AB146" s="351"/>
      <c r="AC146" s="351"/>
      <c r="AD146" s="351"/>
      <c r="AE146" s="351"/>
      <c r="AF146" s="351"/>
      <c r="AG146" s="351"/>
      <c r="AH146" s="351"/>
      <c r="AI146" s="351"/>
      <c r="AJ146" s="351"/>
      <c r="AK146" s="351"/>
    </row>
    <row r="147" spans="2:37" s="84" customFormat="1">
      <c r="L147" s="351"/>
      <c r="M147" s="351"/>
      <c r="N147" s="351"/>
      <c r="O147" s="351"/>
      <c r="P147" s="351"/>
      <c r="Q147" s="351"/>
      <c r="R147" s="351"/>
      <c r="S147" s="351"/>
      <c r="T147" s="351"/>
      <c r="U147" s="351"/>
      <c r="V147" s="351"/>
      <c r="W147" s="351"/>
      <c r="X147" s="351"/>
      <c r="Y147" s="351"/>
      <c r="Z147" s="351"/>
      <c r="AA147" s="351"/>
      <c r="AB147" s="351"/>
      <c r="AC147" s="351"/>
      <c r="AD147" s="351"/>
      <c r="AE147" s="351"/>
      <c r="AF147" s="351"/>
      <c r="AG147" s="351"/>
      <c r="AH147" s="351"/>
      <c r="AI147" s="351"/>
      <c r="AJ147" s="351"/>
      <c r="AK147" s="351"/>
    </row>
    <row r="148" spans="2:37" s="84" customFormat="1">
      <c r="L148" s="351"/>
      <c r="M148" s="351"/>
      <c r="N148" s="351"/>
      <c r="O148" s="351"/>
      <c r="P148" s="351"/>
      <c r="Q148" s="351"/>
      <c r="R148" s="351"/>
      <c r="S148" s="351"/>
      <c r="T148" s="351"/>
      <c r="U148" s="351"/>
      <c r="V148" s="351"/>
      <c r="W148" s="351"/>
      <c r="X148" s="351"/>
      <c r="Y148" s="351"/>
      <c r="Z148" s="351"/>
      <c r="AA148" s="351"/>
      <c r="AB148" s="351"/>
      <c r="AC148" s="351"/>
      <c r="AD148" s="351"/>
      <c r="AE148" s="351"/>
      <c r="AF148" s="351"/>
      <c r="AG148" s="351"/>
      <c r="AH148" s="351"/>
      <c r="AI148" s="351"/>
      <c r="AJ148" s="351"/>
      <c r="AK148" s="351"/>
    </row>
    <row r="149" spans="2:37" s="84" customFormat="1">
      <c r="L149" s="351"/>
      <c r="M149" s="351"/>
      <c r="N149" s="351"/>
      <c r="O149" s="351"/>
      <c r="P149" s="351"/>
      <c r="Q149" s="351"/>
      <c r="R149" s="351"/>
      <c r="S149" s="351"/>
      <c r="T149" s="351"/>
      <c r="U149" s="351"/>
      <c r="V149" s="351"/>
      <c r="W149" s="351"/>
      <c r="X149" s="351"/>
      <c r="Y149" s="351"/>
      <c r="Z149" s="351"/>
      <c r="AA149" s="351"/>
      <c r="AB149" s="351"/>
      <c r="AC149" s="351"/>
      <c r="AD149" s="351"/>
      <c r="AE149" s="351"/>
      <c r="AF149" s="351"/>
      <c r="AG149" s="351"/>
      <c r="AH149" s="351"/>
      <c r="AI149" s="351"/>
      <c r="AJ149" s="351"/>
      <c r="AK149" s="351"/>
    </row>
    <row r="150" spans="2:37" s="84" customFormat="1">
      <c r="L150" s="351"/>
      <c r="M150" s="351"/>
      <c r="N150" s="351"/>
      <c r="O150" s="351"/>
      <c r="P150" s="351"/>
      <c r="Q150" s="351"/>
      <c r="R150" s="351"/>
      <c r="S150" s="351"/>
      <c r="T150" s="351"/>
      <c r="U150" s="351"/>
      <c r="V150" s="351"/>
      <c r="W150" s="351"/>
      <c r="X150" s="351"/>
      <c r="Y150" s="351"/>
      <c r="Z150" s="351"/>
      <c r="AA150" s="351"/>
      <c r="AB150" s="351"/>
      <c r="AC150" s="351"/>
      <c r="AD150" s="351"/>
      <c r="AE150" s="351"/>
      <c r="AF150" s="351"/>
      <c r="AG150" s="351"/>
      <c r="AH150" s="351"/>
      <c r="AI150" s="351"/>
      <c r="AJ150" s="351"/>
      <c r="AK150" s="351"/>
    </row>
    <row r="151" spans="2:37" s="84" customFormat="1">
      <c r="L151" s="351"/>
      <c r="M151" s="351"/>
      <c r="N151" s="351"/>
      <c r="O151" s="351"/>
      <c r="P151" s="351"/>
      <c r="Q151" s="351"/>
      <c r="R151" s="351"/>
      <c r="S151" s="351"/>
      <c r="T151" s="351"/>
      <c r="U151" s="351"/>
      <c r="V151" s="351"/>
      <c r="W151" s="351"/>
      <c r="X151" s="351"/>
      <c r="Y151" s="351"/>
      <c r="Z151" s="351"/>
      <c r="AA151" s="351"/>
      <c r="AB151" s="351"/>
      <c r="AC151" s="351"/>
      <c r="AD151" s="351"/>
      <c r="AE151" s="351"/>
      <c r="AF151" s="351"/>
      <c r="AG151" s="351"/>
      <c r="AH151" s="351"/>
      <c r="AI151" s="351"/>
      <c r="AJ151" s="351"/>
      <c r="AK151" s="351"/>
    </row>
    <row r="152" spans="2:37">
      <c r="B152" s="84"/>
      <c r="C152" s="84"/>
      <c r="D152" s="84"/>
      <c r="E152" s="84"/>
      <c r="F152" s="84"/>
      <c r="G152" s="84"/>
      <c r="H152" s="84"/>
      <c r="I152" s="84"/>
      <c r="J152" s="84"/>
      <c r="K152" s="84"/>
    </row>
    <row r="153" spans="2:37">
      <c r="B153" s="84"/>
      <c r="C153" s="84"/>
      <c r="D153" s="84"/>
      <c r="E153" s="84"/>
      <c r="F153" s="84"/>
      <c r="G153" s="84"/>
      <c r="H153" s="84"/>
      <c r="I153" s="84"/>
      <c r="J153" s="84"/>
      <c r="K153" s="84"/>
    </row>
    <row r="154" spans="2:37" s="84" customFormat="1">
      <c r="E154" s="88"/>
      <c r="F154" s="88"/>
      <c r="G154" s="88"/>
      <c r="H154" s="88"/>
      <c r="I154" s="89"/>
      <c r="J154" s="89"/>
      <c r="L154" s="351"/>
      <c r="M154" s="351"/>
      <c r="N154" s="351"/>
      <c r="O154" s="351"/>
      <c r="P154" s="351"/>
      <c r="Q154" s="351"/>
      <c r="R154" s="351"/>
      <c r="S154" s="351"/>
      <c r="T154" s="351"/>
      <c r="U154" s="351"/>
      <c r="V154" s="351"/>
      <c r="W154" s="351"/>
      <c r="X154" s="351"/>
      <c r="Y154" s="351"/>
      <c r="Z154" s="351"/>
      <c r="AA154" s="351"/>
      <c r="AB154" s="351"/>
      <c r="AC154" s="351"/>
      <c r="AD154" s="351"/>
      <c r="AE154" s="351"/>
      <c r="AF154" s="351"/>
      <c r="AG154" s="351"/>
      <c r="AH154" s="351"/>
      <c r="AI154" s="351"/>
      <c r="AJ154" s="351"/>
      <c r="AK154" s="351"/>
    </row>
    <row r="155" spans="2:37" s="84" customFormat="1">
      <c r="E155" s="88"/>
      <c r="F155" s="88"/>
      <c r="G155" s="88"/>
      <c r="H155" s="88"/>
      <c r="I155" s="89"/>
      <c r="J155" s="89"/>
      <c r="L155" s="351"/>
      <c r="M155" s="351"/>
      <c r="N155" s="351"/>
      <c r="O155" s="351"/>
      <c r="P155" s="351"/>
      <c r="Q155" s="351"/>
      <c r="R155" s="351"/>
      <c r="S155" s="351"/>
      <c r="T155" s="351"/>
      <c r="U155" s="351"/>
      <c r="V155" s="351"/>
      <c r="W155" s="351"/>
      <c r="X155" s="351"/>
      <c r="Y155" s="351"/>
      <c r="Z155" s="351"/>
      <c r="AA155" s="351"/>
      <c r="AB155" s="351"/>
      <c r="AC155" s="351"/>
      <c r="AD155" s="351"/>
      <c r="AE155" s="351"/>
      <c r="AF155" s="351"/>
      <c r="AG155" s="351"/>
      <c r="AH155" s="351"/>
      <c r="AI155" s="351"/>
      <c r="AJ155" s="351"/>
      <c r="AK155" s="351"/>
    </row>
    <row r="156" spans="2:37" s="84" customFormat="1">
      <c r="E156" s="88"/>
      <c r="F156" s="88"/>
      <c r="G156" s="88"/>
      <c r="H156" s="88"/>
      <c r="I156" s="89"/>
      <c r="J156" s="89"/>
      <c r="L156" s="351"/>
      <c r="M156" s="351"/>
      <c r="N156" s="351"/>
      <c r="O156" s="351"/>
      <c r="P156" s="351"/>
      <c r="Q156" s="351"/>
      <c r="R156" s="351"/>
      <c r="S156" s="351"/>
      <c r="T156" s="351"/>
      <c r="U156" s="351"/>
      <c r="V156" s="351"/>
      <c r="W156" s="351"/>
      <c r="X156" s="351"/>
      <c r="Y156" s="351"/>
      <c r="Z156" s="351"/>
      <c r="AA156" s="351"/>
      <c r="AB156" s="351"/>
      <c r="AC156" s="351"/>
      <c r="AD156" s="351"/>
      <c r="AE156" s="351"/>
      <c r="AF156" s="351"/>
      <c r="AG156" s="351"/>
      <c r="AH156" s="351"/>
      <c r="AI156" s="351"/>
      <c r="AJ156" s="351"/>
      <c r="AK156" s="351"/>
    </row>
    <row r="157" spans="2:37" s="84" customFormat="1">
      <c r="E157" s="88"/>
      <c r="F157" s="88"/>
      <c r="G157" s="88"/>
      <c r="H157" s="88"/>
      <c r="I157" s="89"/>
      <c r="J157" s="89"/>
      <c r="L157" s="351"/>
      <c r="M157" s="351"/>
      <c r="N157" s="351"/>
      <c r="O157" s="351"/>
      <c r="P157" s="351"/>
      <c r="Q157" s="351"/>
      <c r="R157" s="351"/>
      <c r="S157" s="351"/>
      <c r="T157" s="351"/>
      <c r="U157" s="351"/>
      <c r="V157" s="351"/>
      <c r="W157" s="351"/>
      <c r="X157" s="351"/>
      <c r="Y157" s="351"/>
      <c r="Z157" s="351"/>
      <c r="AA157" s="351"/>
      <c r="AB157" s="351"/>
      <c r="AC157" s="351"/>
      <c r="AD157" s="351"/>
      <c r="AE157" s="351"/>
      <c r="AF157" s="351"/>
      <c r="AG157" s="351"/>
      <c r="AH157" s="351"/>
      <c r="AI157" s="351"/>
      <c r="AJ157" s="351"/>
      <c r="AK157" s="351"/>
    </row>
    <row r="158" spans="2:37" s="84" customFormat="1">
      <c r="E158" s="88"/>
      <c r="F158" s="88"/>
      <c r="G158" s="88"/>
      <c r="H158" s="88"/>
      <c r="I158" s="89"/>
      <c r="J158" s="89"/>
      <c r="L158" s="351"/>
      <c r="M158" s="351"/>
      <c r="N158" s="351"/>
      <c r="O158" s="351"/>
      <c r="P158" s="351"/>
      <c r="Q158" s="351"/>
      <c r="R158" s="351"/>
      <c r="S158" s="351"/>
      <c r="T158" s="351"/>
      <c r="U158" s="351"/>
      <c r="V158" s="351"/>
      <c r="W158" s="351"/>
      <c r="X158" s="351"/>
      <c r="Y158" s="351"/>
      <c r="Z158" s="351"/>
      <c r="AA158" s="351"/>
      <c r="AB158" s="351"/>
      <c r="AC158" s="351"/>
      <c r="AD158" s="351"/>
      <c r="AE158" s="351"/>
      <c r="AF158" s="351"/>
      <c r="AG158" s="351"/>
      <c r="AH158" s="351"/>
      <c r="AI158" s="351"/>
      <c r="AJ158" s="351"/>
      <c r="AK158" s="351"/>
    </row>
    <row r="159" spans="2:37" s="84" customFormat="1">
      <c r="E159" s="88"/>
      <c r="F159" s="88"/>
      <c r="G159" s="88"/>
      <c r="H159" s="88"/>
      <c r="I159" s="89"/>
      <c r="J159" s="89"/>
      <c r="L159" s="351"/>
      <c r="M159" s="351"/>
      <c r="N159" s="351"/>
      <c r="O159" s="351"/>
      <c r="P159" s="351"/>
      <c r="Q159" s="351"/>
      <c r="R159" s="351"/>
      <c r="S159" s="351"/>
      <c r="T159" s="351"/>
      <c r="U159" s="351"/>
      <c r="V159" s="351"/>
      <c r="W159" s="351"/>
      <c r="X159" s="351"/>
      <c r="Y159" s="351"/>
      <c r="Z159" s="351"/>
      <c r="AA159" s="351"/>
      <c r="AB159" s="351"/>
      <c r="AC159" s="351"/>
      <c r="AD159" s="351"/>
      <c r="AE159" s="351"/>
      <c r="AF159" s="351"/>
      <c r="AG159" s="351"/>
      <c r="AH159" s="351"/>
      <c r="AI159" s="351"/>
      <c r="AJ159" s="351"/>
      <c r="AK159" s="351"/>
    </row>
    <row r="160" spans="2:37" s="84" customFormat="1">
      <c r="E160" s="88"/>
      <c r="F160" s="88"/>
      <c r="G160" s="88"/>
      <c r="H160" s="88"/>
      <c r="I160" s="89"/>
      <c r="J160" s="89"/>
      <c r="L160" s="351"/>
      <c r="M160" s="351"/>
      <c r="N160" s="351"/>
      <c r="O160" s="351"/>
      <c r="P160" s="351"/>
      <c r="Q160" s="351"/>
      <c r="R160" s="351"/>
      <c r="S160" s="351"/>
      <c r="T160" s="351"/>
      <c r="U160" s="351"/>
      <c r="V160" s="351"/>
      <c r="W160" s="351"/>
      <c r="X160" s="351"/>
      <c r="Y160" s="351"/>
      <c r="Z160" s="351"/>
      <c r="AA160" s="351"/>
      <c r="AB160" s="351"/>
      <c r="AC160" s="351"/>
      <c r="AD160" s="351"/>
      <c r="AE160" s="351"/>
      <c r="AF160" s="351"/>
      <c r="AG160" s="351"/>
      <c r="AH160" s="351"/>
      <c r="AI160" s="351"/>
      <c r="AJ160" s="351"/>
      <c r="AK160" s="351"/>
    </row>
    <row r="161" spans="1:37" s="84" customFormat="1">
      <c r="E161" s="88"/>
      <c r="F161" s="88"/>
      <c r="G161" s="88"/>
      <c r="H161" s="88"/>
      <c r="I161" s="89"/>
      <c r="J161" s="89"/>
      <c r="L161" s="351"/>
      <c r="M161" s="351"/>
      <c r="N161" s="351"/>
      <c r="O161" s="351"/>
      <c r="P161" s="351"/>
      <c r="Q161" s="351"/>
      <c r="R161" s="351"/>
      <c r="S161" s="351"/>
      <c r="T161" s="351"/>
      <c r="U161" s="351"/>
      <c r="V161" s="351"/>
      <c r="W161" s="351"/>
      <c r="X161" s="351"/>
      <c r="Y161" s="351"/>
      <c r="Z161" s="351"/>
      <c r="AA161" s="351"/>
      <c r="AB161" s="351"/>
      <c r="AC161" s="351"/>
      <c r="AD161" s="351"/>
      <c r="AE161" s="351"/>
      <c r="AF161" s="351"/>
      <c r="AG161" s="351"/>
      <c r="AH161" s="351"/>
      <c r="AI161" s="351"/>
      <c r="AJ161" s="351"/>
      <c r="AK161" s="351"/>
    </row>
    <row r="162" spans="1:37" s="84" customFormat="1">
      <c r="E162" s="88"/>
      <c r="F162" s="88"/>
      <c r="G162" s="88"/>
      <c r="H162" s="88"/>
      <c r="I162" s="89"/>
      <c r="J162" s="89"/>
      <c r="L162" s="351"/>
      <c r="M162" s="351"/>
      <c r="N162" s="351"/>
      <c r="O162" s="351"/>
      <c r="P162" s="351"/>
      <c r="Q162" s="351"/>
      <c r="R162" s="351"/>
      <c r="S162" s="351"/>
      <c r="T162" s="351"/>
      <c r="U162" s="351"/>
      <c r="V162" s="351"/>
      <c r="W162" s="351"/>
      <c r="X162" s="351"/>
      <c r="Y162" s="351"/>
      <c r="Z162" s="351"/>
      <c r="AA162" s="351"/>
      <c r="AB162" s="351"/>
      <c r="AC162" s="351"/>
      <c r="AD162" s="351"/>
      <c r="AE162" s="351"/>
      <c r="AF162" s="351"/>
      <c r="AG162" s="351"/>
      <c r="AH162" s="351"/>
      <c r="AI162" s="351"/>
      <c r="AJ162" s="351"/>
      <c r="AK162" s="351"/>
    </row>
    <row r="163" spans="1:37" s="84" customFormat="1">
      <c r="E163" s="88"/>
      <c r="F163" s="88"/>
      <c r="G163" s="88"/>
      <c r="H163" s="88"/>
      <c r="I163" s="89"/>
      <c r="J163" s="89"/>
      <c r="L163" s="351"/>
      <c r="M163" s="351"/>
      <c r="N163" s="351"/>
      <c r="O163" s="351"/>
      <c r="P163" s="351"/>
      <c r="Q163" s="351"/>
      <c r="R163" s="351"/>
      <c r="S163" s="351"/>
      <c r="T163" s="351"/>
      <c r="U163" s="351"/>
      <c r="V163" s="351"/>
      <c r="W163" s="351"/>
      <c r="X163" s="351"/>
      <c r="Y163" s="351"/>
      <c r="Z163" s="351"/>
      <c r="AA163" s="351"/>
      <c r="AB163" s="351"/>
      <c r="AC163" s="351"/>
      <c r="AD163" s="351"/>
      <c r="AE163" s="351"/>
      <c r="AF163" s="351"/>
      <c r="AG163" s="351"/>
      <c r="AH163" s="351"/>
      <c r="AI163" s="351"/>
      <c r="AJ163" s="351"/>
      <c r="AK163" s="351"/>
    </row>
    <row r="164" spans="1:37" s="84" customFormat="1">
      <c r="E164" s="88"/>
      <c r="F164" s="88"/>
      <c r="G164" s="88"/>
      <c r="H164" s="88"/>
      <c r="I164" s="89"/>
      <c r="J164" s="89"/>
      <c r="L164" s="351"/>
      <c r="M164" s="351"/>
      <c r="N164" s="351"/>
      <c r="O164" s="351"/>
      <c r="P164" s="351"/>
      <c r="Q164" s="351"/>
      <c r="R164" s="351"/>
      <c r="S164" s="351"/>
      <c r="T164" s="351"/>
      <c r="U164" s="351"/>
      <c r="V164" s="351"/>
      <c r="W164" s="351"/>
      <c r="X164" s="351"/>
      <c r="Y164" s="351"/>
      <c r="Z164" s="351"/>
      <c r="AA164" s="351"/>
      <c r="AB164" s="351"/>
      <c r="AC164" s="351"/>
      <c r="AD164" s="351"/>
      <c r="AE164" s="351"/>
      <c r="AF164" s="351"/>
      <c r="AG164" s="351"/>
      <c r="AH164" s="351"/>
      <c r="AI164" s="351"/>
      <c r="AJ164" s="351"/>
      <c r="AK164" s="351"/>
    </row>
    <row r="165" spans="1:37" s="84" customFormat="1">
      <c r="C165" s="344" t="s">
        <v>504</v>
      </c>
      <c r="E165" s="88"/>
      <c r="F165" s="88"/>
      <c r="G165" s="88"/>
      <c r="H165" s="88"/>
      <c r="I165" s="89"/>
      <c r="J165" s="89"/>
      <c r="L165" s="351"/>
      <c r="M165" s="351"/>
      <c r="N165" s="351"/>
      <c r="O165" s="351"/>
      <c r="P165" s="351"/>
      <c r="Q165" s="351"/>
      <c r="R165" s="351"/>
      <c r="S165" s="351"/>
      <c r="T165" s="351"/>
      <c r="U165" s="351"/>
      <c r="V165" s="351"/>
      <c r="W165" s="351"/>
      <c r="X165" s="351"/>
      <c r="Y165" s="351"/>
      <c r="Z165" s="351"/>
      <c r="AA165" s="351"/>
      <c r="AB165" s="351"/>
      <c r="AC165" s="351"/>
      <c r="AD165" s="351"/>
      <c r="AE165" s="351"/>
      <c r="AF165" s="351"/>
      <c r="AG165" s="351"/>
      <c r="AH165" s="351"/>
      <c r="AI165" s="351"/>
      <c r="AJ165" s="351"/>
      <c r="AK165" s="351"/>
    </row>
    <row r="166" spans="1:37" s="84" customFormat="1">
      <c r="C166" s="346" t="s">
        <v>303</v>
      </c>
      <c r="E166" s="88"/>
      <c r="F166" s="88"/>
      <c r="G166" s="88"/>
      <c r="H166" s="88"/>
      <c r="I166" s="89"/>
      <c r="J166" s="89"/>
      <c r="L166" s="351"/>
      <c r="M166" s="351"/>
      <c r="N166" s="351"/>
      <c r="O166" s="351"/>
      <c r="P166" s="351"/>
      <c r="Q166" s="351"/>
      <c r="R166" s="351"/>
      <c r="S166" s="351"/>
      <c r="T166" s="351"/>
      <c r="U166" s="351"/>
      <c r="V166" s="351"/>
      <c r="W166" s="351"/>
      <c r="X166" s="351"/>
      <c r="Y166" s="351"/>
      <c r="Z166" s="351"/>
      <c r="AA166" s="351"/>
      <c r="AB166" s="351"/>
      <c r="AC166" s="351"/>
      <c r="AD166" s="351"/>
      <c r="AE166" s="351"/>
      <c r="AF166" s="351"/>
      <c r="AG166" s="351"/>
      <c r="AH166" s="351"/>
      <c r="AI166" s="351"/>
      <c r="AJ166" s="351"/>
      <c r="AK166" s="351"/>
    </row>
    <row r="167" spans="1:37" s="84" customFormat="1">
      <c r="E167" s="88"/>
      <c r="F167" s="88"/>
      <c r="G167" s="88"/>
      <c r="H167" s="88"/>
      <c r="I167" s="89"/>
      <c r="J167" s="89"/>
      <c r="L167" s="351"/>
      <c r="M167" s="351"/>
      <c r="N167" s="351"/>
      <c r="O167" s="351"/>
      <c r="P167" s="351"/>
      <c r="Q167" s="351"/>
      <c r="R167" s="351"/>
      <c r="S167" s="351"/>
      <c r="T167" s="351"/>
      <c r="U167" s="351"/>
      <c r="V167" s="351"/>
      <c r="W167" s="351"/>
      <c r="X167" s="351"/>
      <c r="Y167" s="351"/>
      <c r="Z167" s="351"/>
      <c r="AA167" s="351"/>
      <c r="AB167" s="351"/>
      <c r="AC167" s="351"/>
      <c r="AD167" s="351"/>
      <c r="AE167" s="351"/>
      <c r="AF167" s="351"/>
      <c r="AG167" s="351"/>
      <c r="AH167" s="351"/>
      <c r="AI167" s="351"/>
      <c r="AJ167" s="351"/>
      <c r="AK167" s="351"/>
    </row>
    <row r="168" spans="1:37" s="84" customFormat="1">
      <c r="E168" s="88"/>
      <c r="F168" s="88"/>
      <c r="G168" s="88"/>
      <c r="H168" s="88"/>
      <c r="I168" s="89"/>
      <c r="J168" s="89"/>
      <c r="L168" s="351"/>
      <c r="M168" s="351"/>
      <c r="N168" s="351"/>
      <c r="O168" s="351"/>
      <c r="P168" s="351"/>
      <c r="Q168" s="351"/>
      <c r="R168" s="351"/>
      <c r="S168" s="351"/>
      <c r="T168" s="351"/>
      <c r="U168" s="351"/>
      <c r="V168" s="351"/>
      <c r="W168" s="351"/>
      <c r="X168" s="351"/>
      <c r="Y168" s="351"/>
      <c r="Z168" s="351"/>
      <c r="AA168" s="351"/>
      <c r="AB168" s="351"/>
      <c r="AC168" s="351"/>
      <c r="AD168" s="351"/>
      <c r="AE168" s="351"/>
      <c r="AF168" s="351"/>
      <c r="AG168" s="351"/>
      <c r="AH168" s="351"/>
      <c r="AI168" s="351"/>
      <c r="AJ168" s="351"/>
      <c r="AK168" s="351"/>
    </row>
    <row r="169" spans="1:37" s="84" customFormat="1">
      <c r="E169" s="88"/>
      <c r="F169" s="88"/>
      <c r="G169" s="88"/>
      <c r="H169" s="88"/>
      <c r="I169" s="89"/>
      <c r="J169" s="89"/>
      <c r="L169" s="351"/>
      <c r="M169" s="351"/>
      <c r="N169" s="351"/>
      <c r="O169" s="351"/>
      <c r="P169" s="351"/>
      <c r="Q169" s="351"/>
      <c r="R169" s="351"/>
      <c r="S169" s="351"/>
      <c r="T169" s="351"/>
      <c r="U169" s="351"/>
      <c r="V169" s="351"/>
      <c r="W169" s="351"/>
      <c r="X169" s="351"/>
      <c r="Y169" s="351"/>
      <c r="Z169" s="351"/>
      <c r="AA169" s="351"/>
      <c r="AB169" s="351"/>
      <c r="AC169" s="351"/>
      <c r="AD169" s="351"/>
      <c r="AE169" s="351"/>
      <c r="AF169" s="351"/>
      <c r="AG169" s="351"/>
      <c r="AH169" s="351"/>
      <c r="AI169" s="351"/>
      <c r="AJ169" s="351"/>
      <c r="AK169" s="351"/>
    </row>
    <row r="170" spans="1:37" s="84" customFormat="1">
      <c r="E170" s="88"/>
      <c r="F170" s="88"/>
      <c r="G170" s="88"/>
      <c r="H170" s="88"/>
      <c r="I170" s="89"/>
      <c r="J170" s="89"/>
      <c r="L170" s="351"/>
      <c r="M170" s="351"/>
      <c r="N170" s="351"/>
      <c r="O170" s="351"/>
      <c r="P170" s="351"/>
      <c r="Q170" s="351"/>
      <c r="R170" s="351"/>
      <c r="S170" s="351"/>
      <c r="T170" s="351"/>
      <c r="U170" s="351"/>
      <c r="V170" s="351"/>
      <c r="W170" s="351"/>
      <c r="X170" s="351"/>
      <c r="Y170" s="351"/>
      <c r="Z170" s="351"/>
      <c r="AA170" s="351"/>
      <c r="AB170" s="351"/>
      <c r="AC170" s="351"/>
      <c r="AD170" s="351"/>
      <c r="AE170" s="351"/>
      <c r="AF170" s="351"/>
      <c r="AG170" s="351"/>
      <c r="AH170" s="351"/>
      <c r="AI170" s="351"/>
      <c r="AJ170" s="351"/>
      <c r="AK170" s="351"/>
    </row>
    <row r="171" spans="1:37" s="351" customFormat="1">
      <c r="A171" s="84"/>
      <c r="B171" s="84"/>
      <c r="C171" s="84"/>
      <c r="D171" s="84"/>
      <c r="E171" s="88"/>
      <c r="F171" s="88"/>
      <c r="G171" s="88"/>
      <c r="H171" s="88"/>
      <c r="I171" s="89"/>
      <c r="J171" s="89"/>
      <c r="K171" s="84"/>
    </row>
    <row r="172" spans="1:37" s="351" customFormat="1">
      <c r="A172" s="84"/>
      <c r="B172" s="84"/>
      <c r="C172" s="84"/>
      <c r="D172" s="84"/>
      <c r="E172" s="88"/>
      <c r="F172" s="88"/>
      <c r="G172" s="88"/>
      <c r="H172" s="88"/>
      <c r="I172" s="89"/>
      <c r="J172" s="89"/>
      <c r="K172" s="84"/>
    </row>
    <row r="173" spans="1:37" s="351" customFormat="1">
      <c r="A173" s="84"/>
      <c r="B173" s="84"/>
      <c r="C173" s="84"/>
      <c r="D173" s="84"/>
      <c r="E173" s="88"/>
      <c r="F173" s="88"/>
      <c r="G173" s="88"/>
      <c r="H173" s="88"/>
      <c r="I173" s="89"/>
      <c r="J173" s="89"/>
      <c r="K173" s="84"/>
    </row>
    <row r="174" spans="1:37" s="351" customFormat="1">
      <c r="A174" s="84"/>
      <c r="B174" s="84"/>
      <c r="C174" s="84"/>
      <c r="D174" s="344"/>
      <c r="E174" s="84"/>
      <c r="F174" s="88"/>
      <c r="G174" s="88"/>
      <c r="H174" s="88"/>
      <c r="I174" s="89"/>
      <c r="J174" s="89"/>
      <c r="K174" s="84"/>
    </row>
    <row r="175" spans="1:37" s="351" customFormat="1">
      <c r="A175" s="84"/>
      <c r="B175" s="84"/>
      <c r="C175" s="84"/>
      <c r="D175" s="344"/>
      <c r="E175" s="84"/>
      <c r="F175" s="88"/>
      <c r="G175" s="88"/>
      <c r="H175" s="88"/>
      <c r="I175" s="89"/>
      <c r="J175" s="89"/>
      <c r="K175" s="84"/>
    </row>
    <row r="176" spans="1:37" s="351" customFormat="1">
      <c r="A176" s="84"/>
      <c r="B176" s="84"/>
      <c r="C176" s="84"/>
      <c r="D176" s="84"/>
      <c r="E176" s="88"/>
      <c r="F176" s="88"/>
      <c r="G176" s="88"/>
      <c r="H176" s="88"/>
      <c r="I176" s="89"/>
      <c r="J176" s="89"/>
      <c r="K176" s="84"/>
    </row>
    <row r="177" spans="1:11" s="351" customFormat="1">
      <c r="A177" s="84"/>
      <c r="B177" s="84"/>
      <c r="C177" s="84"/>
      <c r="D177" s="84"/>
      <c r="E177" s="88"/>
      <c r="F177" s="88"/>
      <c r="G177" s="88"/>
      <c r="H177" s="88"/>
      <c r="I177" s="89"/>
      <c r="J177" s="89"/>
      <c r="K177" s="84"/>
    </row>
    <row r="178" spans="1:11" s="351" customFormat="1">
      <c r="A178" s="84"/>
      <c r="B178" s="84"/>
      <c r="C178" s="84"/>
      <c r="D178" s="84"/>
      <c r="E178" s="88"/>
      <c r="F178" s="88"/>
      <c r="G178" s="88"/>
      <c r="H178" s="88"/>
      <c r="I178" s="89"/>
      <c r="J178" s="89"/>
      <c r="K178" s="84"/>
    </row>
    <row r="179" spans="1:11" s="351" customFormat="1">
      <c r="A179" s="84"/>
      <c r="B179" s="84"/>
      <c r="C179" s="84"/>
      <c r="D179" s="84"/>
      <c r="E179" s="88"/>
      <c r="F179" s="88"/>
      <c r="G179" s="88"/>
      <c r="H179" s="88"/>
      <c r="I179" s="89"/>
      <c r="J179" s="89"/>
      <c r="K179" s="84"/>
    </row>
    <row r="180" spans="1:11" s="351" customFormat="1">
      <c r="A180" s="84"/>
      <c r="B180" s="84"/>
      <c r="C180" s="84"/>
      <c r="D180" s="84"/>
      <c r="E180" s="88"/>
      <c r="F180" s="88"/>
      <c r="G180" s="88"/>
      <c r="H180" s="88"/>
      <c r="I180" s="89"/>
      <c r="J180" s="89"/>
      <c r="K180" s="84"/>
    </row>
    <row r="181" spans="1:11" s="351" customFormat="1">
      <c r="A181" s="84"/>
      <c r="B181" s="84"/>
      <c r="C181" s="84"/>
      <c r="D181" s="84"/>
      <c r="E181" s="88"/>
      <c r="F181" s="88"/>
      <c r="G181" s="88"/>
      <c r="H181" s="88"/>
      <c r="I181" s="89"/>
      <c r="J181" s="89"/>
      <c r="K181" s="84"/>
    </row>
    <row r="182" spans="1:11" s="351" customFormat="1">
      <c r="A182" s="84"/>
      <c r="B182" s="84"/>
      <c r="C182" s="84"/>
      <c r="D182" s="84"/>
      <c r="E182" s="88"/>
      <c r="F182" s="88"/>
      <c r="G182" s="88"/>
      <c r="H182" s="88"/>
      <c r="I182" s="89"/>
      <c r="J182" s="89"/>
      <c r="K182" s="84"/>
    </row>
    <row r="183" spans="1:11" s="351" customFormat="1">
      <c r="A183" s="84"/>
      <c r="B183" s="84"/>
      <c r="C183" s="84"/>
      <c r="D183" s="84"/>
      <c r="E183" s="88"/>
      <c r="F183" s="88"/>
      <c r="G183" s="88"/>
      <c r="H183" s="88"/>
      <c r="I183" s="89"/>
      <c r="J183" s="89"/>
      <c r="K183" s="84"/>
    </row>
    <row r="184" spans="1:11" s="351" customFormat="1">
      <c r="A184" s="84"/>
      <c r="B184" s="84"/>
      <c r="C184" s="84"/>
      <c r="D184" s="84"/>
      <c r="E184" s="88"/>
      <c r="F184" s="88"/>
      <c r="G184" s="88"/>
      <c r="H184" s="88"/>
      <c r="I184" s="89"/>
      <c r="J184" s="89"/>
      <c r="K184" s="84"/>
    </row>
    <row r="185" spans="1:11" s="351" customFormat="1">
      <c r="A185" s="84"/>
      <c r="B185" s="84"/>
      <c r="C185" s="84"/>
      <c r="D185" s="84"/>
      <c r="E185" s="88"/>
      <c r="F185" s="88"/>
      <c r="G185" s="88"/>
      <c r="H185" s="88"/>
      <c r="I185" s="89"/>
      <c r="J185" s="89"/>
      <c r="K185" s="84"/>
    </row>
    <row r="186" spans="1:11" s="351" customFormat="1">
      <c r="A186" s="84"/>
      <c r="B186" s="84"/>
      <c r="C186" s="84"/>
      <c r="D186" s="84"/>
      <c r="E186" s="88"/>
      <c r="F186" s="88"/>
      <c r="G186" s="88"/>
      <c r="H186" s="88"/>
      <c r="I186" s="89"/>
      <c r="J186" s="89"/>
      <c r="K186" s="84"/>
    </row>
    <row r="187" spans="1:11" s="351" customFormat="1">
      <c r="A187" s="84"/>
      <c r="B187" s="84"/>
      <c r="C187" s="84"/>
      <c r="D187" s="84"/>
      <c r="E187" s="88"/>
      <c r="F187" s="88"/>
      <c r="G187" s="88"/>
      <c r="H187" s="88"/>
      <c r="I187" s="89"/>
      <c r="J187" s="89"/>
      <c r="K187" s="84"/>
    </row>
    <row r="188" spans="1:11" s="351" customFormat="1">
      <c r="A188" s="84"/>
      <c r="B188" s="84"/>
      <c r="C188" s="84"/>
      <c r="D188" s="84"/>
      <c r="E188" s="88"/>
      <c r="F188" s="88"/>
      <c r="G188" s="88"/>
      <c r="H188" s="88"/>
      <c r="I188" s="89"/>
      <c r="J188" s="89"/>
      <c r="K188" s="84"/>
    </row>
    <row r="189" spans="1:11" s="351" customFormat="1">
      <c r="A189" s="84"/>
      <c r="B189" s="84"/>
      <c r="C189" s="84"/>
      <c r="D189" s="84"/>
      <c r="E189" s="88"/>
      <c r="F189" s="88"/>
      <c r="G189" s="88"/>
      <c r="H189" s="88"/>
      <c r="I189" s="89"/>
      <c r="J189" s="89"/>
      <c r="K189" s="84"/>
    </row>
    <row r="190" spans="1:11" s="351" customFormat="1">
      <c r="A190" s="84"/>
      <c r="B190" s="84"/>
      <c r="C190" s="84"/>
      <c r="D190" s="84"/>
      <c r="E190" s="88"/>
      <c r="F190" s="88"/>
      <c r="G190" s="88"/>
      <c r="H190" s="88"/>
      <c r="I190" s="89"/>
      <c r="J190" s="89"/>
      <c r="K190" s="84"/>
    </row>
    <row r="191" spans="1:11" s="351" customFormat="1">
      <c r="A191" s="84"/>
      <c r="B191" s="84"/>
      <c r="C191" s="84"/>
      <c r="D191" s="84"/>
      <c r="E191" s="88"/>
      <c r="F191" s="88"/>
      <c r="G191" s="88"/>
      <c r="H191" s="88"/>
      <c r="I191" s="89"/>
      <c r="J191" s="89"/>
      <c r="K191" s="84"/>
    </row>
    <row r="192" spans="1:11" s="351" customFormat="1">
      <c r="A192" s="84"/>
      <c r="B192" s="84"/>
      <c r="C192" s="84"/>
      <c r="D192" s="84"/>
      <c r="E192" s="88"/>
      <c r="F192" s="88"/>
      <c r="G192" s="88"/>
      <c r="H192" s="88"/>
      <c r="I192" s="89"/>
      <c r="J192" s="89"/>
      <c r="K192" s="84"/>
    </row>
    <row r="193" spans="1:11" s="351" customFormat="1">
      <c r="A193" s="84"/>
      <c r="B193" s="84"/>
      <c r="C193" s="84"/>
      <c r="D193" s="84"/>
      <c r="E193" s="88"/>
      <c r="F193" s="88"/>
      <c r="G193" s="88"/>
      <c r="H193" s="88"/>
      <c r="I193" s="89"/>
      <c r="J193" s="89"/>
      <c r="K193" s="84"/>
    </row>
    <row r="194" spans="1:11" s="351" customFormat="1">
      <c r="A194" s="84"/>
      <c r="B194" s="84"/>
      <c r="C194" s="84"/>
      <c r="D194" s="84"/>
      <c r="E194" s="88"/>
      <c r="F194" s="88"/>
      <c r="G194" s="88"/>
      <c r="H194" s="88"/>
      <c r="I194" s="89"/>
      <c r="J194" s="89"/>
      <c r="K194" s="84"/>
    </row>
    <row r="195" spans="1:11" s="351" customFormat="1">
      <c r="A195" s="84"/>
      <c r="B195" s="84"/>
      <c r="C195" s="84"/>
      <c r="D195" s="84"/>
      <c r="E195" s="88"/>
      <c r="F195" s="88"/>
      <c r="G195" s="88"/>
      <c r="H195" s="88"/>
      <c r="I195" s="89"/>
      <c r="J195" s="89"/>
      <c r="K195" s="84"/>
    </row>
    <row r="196" spans="1:11" s="351" customFormat="1">
      <c r="A196" s="84"/>
      <c r="B196" s="84"/>
      <c r="C196" s="84"/>
      <c r="D196" s="84"/>
      <c r="E196" s="88"/>
      <c r="F196" s="88"/>
      <c r="G196" s="88"/>
      <c r="H196" s="88"/>
      <c r="I196" s="89"/>
      <c r="J196" s="89"/>
      <c r="K196" s="84"/>
    </row>
    <row r="197" spans="1:11" s="351" customFormat="1">
      <c r="A197" s="84"/>
      <c r="B197" s="84"/>
      <c r="C197" s="84"/>
      <c r="D197" s="84"/>
      <c r="E197" s="88"/>
      <c r="F197" s="88"/>
      <c r="G197" s="88"/>
      <c r="H197" s="88"/>
      <c r="I197" s="89"/>
      <c r="J197" s="89"/>
      <c r="K197" s="84"/>
    </row>
    <row r="198" spans="1:11" s="351" customFormat="1">
      <c r="A198" s="84"/>
      <c r="B198" s="84"/>
      <c r="C198" s="84"/>
      <c r="D198" s="84"/>
      <c r="E198" s="84"/>
      <c r="F198" s="88"/>
      <c r="G198" s="88"/>
      <c r="H198" s="88"/>
      <c r="I198" s="89"/>
      <c r="J198" s="89"/>
      <c r="K198" s="84"/>
    </row>
    <row r="199" spans="1:11" s="351" customFormat="1">
      <c r="A199" s="84"/>
      <c r="B199" s="84"/>
      <c r="C199" s="84"/>
      <c r="D199" s="84"/>
      <c r="E199" s="84"/>
      <c r="F199" s="88"/>
      <c r="G199" s="88"/>
      <c r="H199" s="88"/>
      <c r="I199" s="89"/>
      <c r="J199" s="89"/>
      <c r="K199" s="84"/>
    </row>
    <row r="200" spans="1:11" s="351" customFormat="1">
      <c r="A200" s="84"/>
      <c r="B200" s="84"/>
      <c r="C200" s="84"/>
      <c r="D200" s="84"/>
      <c r="E200" s="84"/>
      <c r="F200" s="84"/>
      <c r="G200" s="88"/>
      <c r="H200" s="88"/>
      <c r="I200" s="89"/>
      <c r="J200" s="89"/>
      <c r="K200" s="84"/>
    </row>
    <row r="201" spans="1:11" s="351" customFormat="1">
      <c r="A201" s="84"/>
      <c r="B201" s="84"/>
      <c r="C201" s="84"/>
      <c r="D201" s="84"/>
      <c r="E201" s="84"/>
      <c r="F201" s="84"/>
      <c r="G201" s="88"/>
      <c r="H201" s="88"/>
      <c r="I201" s="89"/>
      <c r="J201" s="89"/>
      <c r="K201" s="84"/>
    </row>
    <row r="202" spans="1:11" s="351" customFormat="1">
      <c r="A202" s="84"/>
      <c r="B202" s="84"/>
      <c r="C202" s="84"/>
      <c r="D202" s="84"/>
      <c r="E202" s="84"/>
      <c r="F202" s="88"/>
      <c r="G202" s="88"/>
      <c r="H202" s="88"/>
      <c r="I202" s="89"/>
      <c r="J202" s="89"/>
      <c r="K202" s="84"/>
    </row>
    <row r="203" spans="1:11" s="351" customFormat="1">
      <c r="A203" s="84"/>
      <c r="B203" s="84"/>
      <c r="C203" s="84"/>
      <c r="D203" s="84"/>
      <c r="E203" s="88"/>
      <c r="F203" s="88"/>
      <c r="G203" s="88"/>
      <c r="H203" s="88"/>
      <c r="I203" s="89"/>
      <c r="J203" s="89"/>
      <c r="K203" s="84"/>
    </row>
    <row r="204" spans="1:11" s="351" customFormat="1">
      <c r="A204" s="84"/>
      <c r="B204" s="84"/>
      <c r="C204" s="84"/>
      <c r="D204" s="84"/>
      <c r="E204" s="88"/>
      <c r="F204" s="88"/>
      <c r="G204" s="88"/>
      <c r="H204" s="88"/>
      <c r="I204" s="89"/>
      <c r="J204" s="89"/>
      <c r="K204" s="84"/>
    </row>
    <row r="205" spans="1:11" s="351" customFormat="1">
      <c r="A205" s="84"/>
      <c r="B205" s="84"/>
      <c r="C205" s="344"/>
      <c r="D205" s="344"/>
      <c r="E205" s="345"/>
      <c r="F205" s="88"/>
      <c r="G205" s="88"/>
      <c r="H205" s="88"/>
      <c r="I205" s="89"/>
      <c r="J205" s="89"/>
      <c r="K205" s="84"/>
    </row>
    <row r="206" spans="1:11" s="351" customFormat="1">
      <c r="A206" s="84"/>
      <c r="B206" s="84"/>
      <c r="C206" s="344"/>
      <c r="D206" s="84"/>
      <c r="E206" s="84"/>
      <c r="F206" s="88"/>
      <c r="G206" s="88"/>
      <c r="H206" s="88"/>
      <c r="I206" s="89"/>
      <c r="J206" s="89"/>
      <c r="K206" s="84"/>
    </row>
    <row r="207" spans="1:11" s="351" customFormat="1">
      <c r="A207" s="84"/>
      <c r="B207" s="84"/>
      <c r="C207" s="344"/>
      <c r="D207" s="84"/>
      <c r="E207" s="84"/>
      <c r="F207" s="88"/>
      <c r="G207" s="88"/>
      <c r="H207" s="88"/>
      <c r="I207" s="89"/>
      <c r="J207" s="89"/>
      <c r="K207" s="84"/>
    </row>
    <row r="208" spans="1:11" s="351" customFormat="1">
      <c r="A208" s="84"/>
      <c r="B208" s="84"/>
      <c r="C208" s="344"/>
      <c r="D208" s="344"/>
      <c r="E208" s="345"/>
      <c r="F208" s="88"/>
      <c r="G208" s="88"/>
      <c r="H208" s="88"/>
      <c r="I208" s="89"/>
      <c r="J208" s="89"/>
      <c r="K208" s="84"/>
    </row>
    <row r="209" spans="1:11" s="351" customFormat="1">
      <c r="A209" s="84"/>
      <c r="B209" s="84"/>
      <c r="C209" s="344"/>
      <c r="D209" s="344"/>
      <c r="E209" s="345"/>
      <c r="F209" s="88"/>
      <c r="G209" s="88"/>
      <c r="H209" s="88"/>
      <c r="I209" s="89"/>
      <c r="J209" s="89"/>
      <c r="K209" s="84"/>
    </row>
    <row r="210" spans="1:11" s="351" customFormat="1">
      <c r="A210" s="84"/>
      <c r="B210" s="344"/>
      <c r="C210" s="84"/>
      <c r="D210" s="344"/>
      <c r="E210" s="345"/>
      <c r="F210" s="88"/>
      <c r="G210" s="88"/>
      <c r="H210" s="88"/>
      <c r="I210" s="89"/>
      <c r="J210" s="89"/>
      <c r="K210" s="84"/>
    </row>
    <row r="211" spans="1:11" s="351" customFormat="1">
      <c r="A211" s="84"/>
      <c r="B211" s="344"/>
      <c r="C211" s="84"/>
      <c r="D211" s="344"/>
      <c r="E211" s="84"/>
      <c r="F211" s="88"/>
      <c r="G211" s="88"/>
      <c r="H211" s="88"/>
      <c r="I211" s="89"/>
      <c r="J211" s="89"/>
      <c r="K211" s="84"/>
    </row>
    <row r="212" spans="1:11" s="351" customFormat="1">
      <c r="A212" s="84"/>
      <c r="B212" s="344"/>
      <c r="C212" s="344"/>
      <c r="D212" s="344"/>
      <c r="E212" s="88"/>
      <c r="F212" s="88"/>
      <c r="G212" s="88"/>
      <c r="H212" s="88"/>
      <c r="I212" s="89"/>
      <c r="J212" s="89"/>
      <c r="K212" s="84"/>
    </row>
    <row r="213" spans="1:11" s="351" customFormat="1">
      <c r="A213" s="84"/>
      <c r="B213" s="84"/>
      <c r="C213" s="84"/>
      <c r="D213" s="84"/>
      <c r="E213" s="88"/>
      <c r="F213" s="88"/>
      <c r="G213" s="88"/>
      <c r="H213" s="88"/>
      <c r="I213" s="89"/>
      <c r="J213" s="89"/>
      <c r="K213" s="84"/>
    </row>
    <row r="214" spans="1:11" s="351" customFormat="1">
      <c r="A214" s="84"/>
      <c r="B214" s="84"/>
      <c r="C214" s="84"/>
      <c r="D214" s="84"/>
      <c r="E214" s="88"/>
      <c r="F214" s="88"/>
      <c r="G214" s="88"/>
      <c r="H214" s="88"/>
      <c r="I214" s="89"/>
      <c r="J214" s="89"/>
      <c r="K214" s="84"/>
    </row>
    <row r="215" spans="1:11" s="351" customFormat="1">
      <c r="E215" s="353"/>
      <c r="F215" s="353"/>
      <c r="G215" s="353"/>
      <c r="H215" s="353"/>
      <c r="I215" s="354"/>
      <c r="J215" s="354"/>
    </row>
    <row r="216" spans="1:11" s="351" customFormat="1">
      <c r="E216" s="353"/>
      <c r="F216" s="353"/>
      <c r="G216" s="353"/>
      <c r="H216" s="353"/>
      <c r="I216" s="354"/>
      <c r="J216" s="354"/>
    </row>
    <row r="217" spans="1:11" s="351" customFormat="1">
      <c r="E217" s="353"/>
      <c r="F217" s="353"/>
      <c r="G217" s="353"/>
      <c r="H217" s="353"/>
      <c r="I217" s="354"/>
      <c r="J217" s="354"/>
    </row>
    <row r="218" spans="1:11" s="351" customFormat="1">
      <c r="E218" s="353"/>
      <c r="F218" s="353"/>
      <c r="G218" s="353"/>
      <c r="H218" s="353"/>
      <c r="I218" s="354"/>
      <c r="J218" s="354"/>
    </row>
    <row r="219" spans="1:11" s="351" customFormat="1">
      <c r="E219" s="353"/>
      <c r="F219" s="353"/>
      <c r="G219" s="353"/>
      <c r="H219" s="353"/>
      <c r="I219" s="354"/>
      <c r="J219" s="354"/>
    </row>
    <row r="220" spans="1:11" s="351" customFormat="1">
      <c r="E220" s="353"/>
      <c r="F220" s="353"/>
      <c r="G220" s="353"/>
      <c r="H220" s="353"/>
      <c r="I220" s="354"/>
      <c r="J220" s="354"/>
    </row>
    <row r="221" spans="1:11" s="351" customFormat="1">
      <c r="E221" s="353"/>
      <c r="F221" s="353"/>
      <c r="G221" s="353"/>
      <c r="H221" s="353"/>
      <c r="I221" s="354"/>
      <c r="J221" s="354"/>
    </row>
    <row r="222" spans="1:11" s="351" customFormat="1">
      <c r="E222" s="353"/>
      <c r="F222" s="353"/>
      <c r="G222" s="353"/>
      <c r="H222" s="353"/>
      <c r="I222" s="354"/>
      <c r="J222" s="354"/>
    </row>
    <row r="223" spans="1:11" s="351" customFormat="1">
      <c r="E223" s="353"/>
      <c r="F223" s="353"/>
      <c r="G223" s="353"/>
      <c r="H223" s="353"/>
      <c r="I223" s="354"/>
      <c r="J223" s="354"/>
    </row>
    <row r="224" spans="1:11" s="351" customFormat="1">
      <c r="E224" s="353"/>
      <c r="F224" s="353"/>
      <c r="G224" s="353"/>
      <c r="H224" s="353"/>
      <c r="I224" s="354"/>
      <c r="J224" s="354"/>
    </row>
    <row r="225" spans="5:10" s="351" customFormat="1">
      <c r="E225" s="353"/>
      <c r="F225" s="353"/>
      <c r="G225" s="353"/>
      <c r="H225" s="353"/>
      <c r="I225" s="354"/>
      <c r="J225" s="354"/>
    </row>
    <row r="226" spans="5:10" s="351" customFormat="1">
      <c r="E226" s="353"/>
      <c r="F226" s="353"/>
      <c r="G226" s="353"/>
      <c r="H226" s="353"/>
      <c r="I226" s="354"/>
      <c r="J226" s="354"/>
    </row>
    <row r="227" spans="5:10" s="351" customFormat="1">
      <c r="E227" s="353"/>
      <c r="F227" s="353"/>
      <c r="G227" s="353"/>
      <c r="H227" s="353"/>
      <c r="I227" s="354"/>
      <c r="J227" s="354"/>
    </row>
    <row r="228" spans="5:10" s="351" customFormat="1">
      <c r="E228" s="353"/>
      <c r="F228" s="353"/>
      <c r="G228" s="353"/>
      <c r="H228" s="353"/>
      <c r="I228" s="354"/>
      <c r="J228" s="354"/>
    </row>
    <row r="229" spans="5:10" s="351" customFormat="1">
      <c r="E229" s="353"/>
      <c r="F229" s="353"/>
      <c r="G229" s="353"/>
      <c r="H229" s="353"/>
      <c r="I229" s="354"/>
      <c r="J229" s="354"/>
    </row>
    <row r="230" spans="5:10" s="351" customFormat="1">
      <c r="E230" s="353"/>
      <c r="F230" s="353"/>
      <c r="G230" s="353"/>
      <c r="H230" s="353"/>
      <c r="I230" s="354"/>
      <c r="J230" s="354"/>
    </row>
    <row r="231" spans="5:10" s="351" customFormat="1">
      <c r="E231" s="353"/>
      <c r="F231" s="353"/>
      <c r="G231" s="353"/>
      <c r="H231" s="353"/>
      <c r="I231" s="354"/>
      <c r="J231" s="354"/>
    </row>
    <row r="232" spans="5:10" s="351" customFormat="1">
      <c r="E232" s="353"/>
      <c r="F232" s="353"/>
      <c r="G232" s="353"/>
      <c r="H232" s="353"/>
      <c r="I232" s="354"/>
      <c r="J232" s="354"/>
    </row>
    <row r="233" spans="5:10" s="351" customFormat="1">
      <c r="E233" s="353"/>
      <c r="F233" s="353"/>
      <c r="G233" s="353"/>
      <c r="H233" s="353"/>
      <c r="I233" s="354"/>
      <c r="J233" s="354"/>
    </row>
    <row r="234" spans="5:10" s="351" customFormat="1">
      <c r="E234" s="353"/>
      <c r="F234" s="353"/>
      <c r="G234" s="353"/>
      <c r="H234" s="353"/>
      <c r="I234" s="354"/>
      <c r="J234" s="354"/>
    </row>
    <row r="235" spans="5:10" s="351" customFormat="1">
      <c r="E235" s="353"/>
      <c r="F235" s="353"/>
      <c r="G235" s="353"/>
      <c r="H235" s="353"/>
      <c r="I235" s="354"/>
      <c r="J235" s="354"/>
    </row>
    <row r="236" spans="5:10" s="351" customFormat="1">
      <c r="E236" s="353"/>
      <c r="F236" s="353"/>
      <c r="G236" s="353"/>
      <c r="H236" s="353"/>
      <c r="I236" s="354"/>
      <c r="J236" s="354"/>
    </row>
    <row r="237" spans="5:10" s="351" customFormat="1">
      <c r="E237" s="353"/>
      <c r="F237" s="353"/>
      <c r="G237" s="353"/>
      <c r="H237" s="353"/>
      <c r="I237" s="354"/>
      <c r="J237" s="354"/>
    </row>
    <row r="238" spans="5:10" s="351" customFormat="1">
      <c r="E238" s="353"/>
      <c r="F238" s="353"/>
      <c r="G238" s="353"/>
      <c r="H238" s="353"/>
      <c r="I238" s="354"/>
      <c r="J238" s="354"/>
    </row>
    <row r="239" spans="5:10" s="351" customFormat="1">
      <c r="E239" s="353"/>
      <c r="F239" s="353"/>
      <c r="G239" s="353"/>
      <c r="H239" s="353"/>
      <c r="I239" s="354"/>
      <c r="J239" s="354"/>
    </row>
    <row r="240" spans="5:10" s="351" customFormat="1">
      <c r="E240" s="353"/>
      <c r="F240" s="353"/>
      <c r="G240" s="353"/>
      <c r="H240" s="353"/>
      <c r="I240" s="354"/>
      <c r="J240" s="354"/>
    </row>
    <row r="241" spans="5:10" s="351" customFormat="1">
      <c r="E241" s="353"/>
      <c r="F241" s="353"/>
      <c r="G241" s="353"/>
      <c r="H241" s="353"/>
      <c r="I241" s="354"/>
      <c r="J241" s="354"/>
    </row>
    <row r="242" spans="5:10" s="351" customFormat="1">
      <c r="E242" s="353"/>
      <c r="F242" s="353"/>
      <c r="G242" s="353"/>
      <c r="H242" s="353"/>
      <c r="I242" s="354"/>
      <c r="J242" s="354"/>
    </row>
    <row r="243" spans="5:10" s="351" customFormat="1">
      <c r="E243" s="353"/>
      <c r="F243" s="353"/>
      <c r="G243" s="353"/>
      <c r="H243" s="353"/>
      <c r="I243" s="354"/>
      <c r="J243" s="354"/>
    </row>
    <row r="244" spans="5:10" s="351" customFormat="1">
      <c r="E244" s="353"/>
      <c r="F244" s="353"/>
      <c r="G244" s="353"/>
      <c r="H244" s="353"/>
      <c r="I244" s="354"/>
      <c r="J244" s="354"/>
    </row>
    <row r="245" spans="5:10" s="351" customFormat="1">
      <c r="E245" s="353"/>
      <c r="F245" s="353"/>
      <c r="G245" s="353"/>
      <c r="H245" s="353"/>
      <c r="I245" s="354"/>
      <c r="J245" s="354"/>
    </row>
    <row r="246" spans="5:10" s="351" customFormat="1">
      <c r="E246" s="353"/>
      <c r="F246" s="353"/>
      <c r="G246" s="353"/>
      <c r="H246" s="353"/>
      <c r="I246" s="354"/>
      <c r="J246" s="354"/>
    </row>
    <row r="247" spans="5:10" s="351" customFormat="1">
      <c r="E247" s="353"/>
      <c r="F247" s="353"/>
      <c r="G247" s="353"/>
      <c r="H247" s="353"/>
      <c r="I247" s="354"/>
      <c r="J247" s="354"/>
    </row>
    <row r="248" spans="5:10" s="351" customFormat="1">
      <c r="E248" s="353"/>
      <c r="F248" s="353"/>
      <c r="G248" s="353"/>
      <c r="H248" s="353"/>
      <c r="I248" s="354"/>
      <c r="J248" s="354"/>
    </row>
    <row r="249" spans="5:10" s="351" customFormat="1">
      <c r="E249" s="353"/>
      <c r="F249" s="353"/>
      <c r="G249" s="353"/>
      <c r="H249" s="353"/>
      <c r="I249" s="354"/>
      <c r="J249" s="354"/>
    </row>
    <row r="250" spans="5:10" s="351" customFormat="1">
      <c r="E250" s="353"/>
      <c r="F250" s="353"/>
      <c r="G250" s="353"/>
      <c r="H250" s="353"/>
      <c r="I250" s="354"/>
      <c r="J250" s="354"/>
    </row>
    <row r="251" spans="5:10" s="351" customFormat="1">
      <c r="E251" s="353"/>
      <c r="F251" s="353"/>
      <c r="G251" s="353"/>
      <c r="H251" s="353"/>
      <c r="I251" s="354"/>
      <c r="J251" s="354"/>
    </row>
    <row r="252" spans="5:10" s="351" customFormat="1">
      <c r="E252" s="353"/>
      <c r="F252" s="353"/>
      <c r="G252" s="353"/>
      <c r="H252" s="353"/>
      <c r="I252" s="354"/>
      <c r="J252" s="354"/>
    </row>
    <row r="253" spans="5:10" s="351" customFormat="1">
      <c r="E253" s="353"/>
      <c r="F253" s="353"/>
      <c r="G253" s="353"/>
      <c r="H253" s="353"/>
      <c r="I253" s="354"/>
      <c r="J253" s="354"/>
    </row>
    <row r="254" spans="5:10" s="351" customFormat="1">
      <c r="E254" s="353"/>
      <c r="F254" s="353"/>
      <c r="G254" s="353"/>
      <c r="H254" s="353"/>
      <c r="I254" s="354"/>
      <c r="J254" s="354"/>
    </row>
    <row r="255" spans="5:10" s="351" customFormat="1">
      <c r="E255" s="353"/>
      <c r="F255" s="353"/>
      <c r="G255" s="353"/>
      <c r="H255" s="353"/>
      <c r="I255" s="354"/>
      <c r="J255" s="354"/>
    </row>
    <row r="256" spans="5:10" s="351" customFormat="1">
      <c r="E256" s="353"/>
      <c r="F256" s="353"/>
      <c r="G256" s="353"/>
      <c r="H256" s="353"/>
      <c r="I256" s="354"/>
      <c r="J256" s="354"/>
    </row>
    <row r="257" spans="5:10" s="351" customFormat="1">
      <c r="E257" s="353"/>
      <c r="F257" s="353"/>
      <c r="G257" s="353"/>
      <c r="H257" s="353"/>
      <c r="I257" s="354"/>
      <c r="J257" s="354"/>
    </row>
    <row r="258" spans="5:10" s="351" customFormat="1">
      <c r="E258" s="353"/>
      <c r="F258" s="353"/>
      <c r="G258" s="353"/>
      <c r="H258" s="353"/>
      <c r="I258" s="354"/>
      <c r="J258" s="354"/>
    </row>
    <row r="259" spans="5:10" s="351" customFormat="1">
      <c r="E259" s="353"/>
      <c r="F259" s="353"/>
      <c r="G259" s="353"/>
      <c r="H259" s="353"/>
      <c r="I259" s="354"/>
      <c r="J259" s="354"/>
    </row>
    <row r="260" spans="5:10" s="351" customFormat="1">
      <c r="E260" s="353"/>
      <c r="F260" s="353"/>
      <c r="G260" s="353"/>
      <c r="H260" s="353"/>
      <c r="I260" s="354"/>
      <c r="J260" s="354"/>
    </row>
    <row r="261" spans="5:10" s="351" customFormat="1">
      <c r="E261" s="353"/>
      <c r="F261" s="353"/>
      <c r="G261" s="353"/>
      <c r="H261" s="353"/>
      <c r="I261" s="354"/>
      <c r="J261" s="354"/>
    </row>
    <row r="262" spans="5:10" s="351" customFormat="1">
      <c r="E262" s="353"/>
      <c r="F262" s="353"/>
      <c r="G262" s="353"/>
      <c r="H262" s="353"/>
      <c r="I262" s="354"/>
      <c r="J262" s="354"/>
    </row>
    <row r="263" spans="5:10" s="351" customFormat="1">
      <c r="E263" s="353"/>
      <c r="F263" s="353"/>
      <c r="G263" s="353"/>
      <c r="H263" s="353"/>
      <c r="I263" s="354"/>
      <c r="J263" s="354"/>
    </row>
    <row r="264" spans="5:10" s="351" customFormat="1">
      <c r="E264" s="353"/>
      <c r="F264" s="353"/>
      <c r="G264" s="353"/>
      <c r="H264" s="353"/>
      <c r="I264" s="354"/>
      <c r="J264" s="354"/>
    </row>
    <row r="265" spans="5:10" s="351" customFormat="1">
      <c r="E265" s="353"/>
      <c r="F265" s="353"/>
      <c r="G265" s="353"/>
      <c r="H265" s="353"/>
      <c r="I265" s="354"/>
      <c r="J265" s="354"/>
    </row>
    <row r="266" spans="5:10" s="351" customFormat="1">
      <c r="E266" s="353"/>
      <c r="F266" s="353"/>
      <c r="G266" s="353"/>
      <c r="H266" s="353"/>
      <c r="I266" s="354"/>
      <c r="J266" s="354"/>
    </row>
    <row r="267" spans="5:10" s="351" customFormat="1">
      <c r="E267" s="353"/>
      <c r="F267" s="353"/>
      <c r="G267" s="353"/>
      <c r="H267" s="353"/>
      <c r="I267" s="354"/>
      <c r="J267" s="354"/>
    </row>
    <row r="268" spans="5:10" s="351" customFormat="1">
      <c r="E268" s="353"/>
      <c r="F268" s="353"/>
      <c r="G268" s="353"/>
      <c r="H268" s="353"/>
      <c r="I268" s="354"/>
      <c r="J268" s="354"/>
    </row>
    <row r="269" spans="5:10" s="351" customFormat="1">
      <c r="E269" s="353"/>
      <c r="F269" s="353"/>
      <c r="G269" s="353"/>
      <c r="H269" s="353"/>
      <c r="I269" s="354"/>
      <c r="J269" s="354"/>
    </row>
    <row r="270" spans="5:10" s="351" customFormat="1">
      <c r="E270" s="353"/>
      <c r="F270" s="353"/>
      <c r="G270" s="353"/>
      <c r="H270" s="353"/>
      <c r="I270" s="354"/>
      <c r="J270" s="354"/>
    </row>
    <row r="271" spans="5:10" s="351" customFormat="1">
      <c r="E271" s="353"/>
      <c r="F271" s="353"/>
      <c r="G271" s="353"/>
      <c r="H271" s="353"/>
      <c r="I271" s="354"/>
      <c r="J271" s="354"/>
    </row>
    <row r="272" spans="5:10" s="351" customFormat="1">
      <c r="E272" s="353"/>
      <c r="F272" s="353"/>
      <c r="G272" s="353"/>
      <c r="H272" s="353"/>
      <c r="I272" s="354"/>
      <c r="J272" s="354"/>
    </row>
    <row r="273" spans="5:10" s="351" customFormat="1">
      <c r="E273" s="353"/>
      <c r="F273" s="353"/>
      <c r="G273" s="353"/>
      <c r="H273" s="353"/>
      <c r="I273" s="354"/>
      <c r="J273" s="354"/>
    </row>
    <row r="274" spans="5:10" s="351" customFormat="1">
      <c r="E274" s="353"/>
      <c r="F274" s="353"/>
      <c r="G274" s="353"/>
      <c r="H274" s="353"/>
      <c r="I274" s="354"/>
      <c r="J274" s="354"/>
    </row>
    <row r="275" spans="5:10" s="351" customFormat="1">
      <c r="E275" s="353"/>
      <c r="F275" s="353"/>
      <c r="G275" s="353"/>
      <c r="H275" s="353"/>
      <c r="I275" s="354"/>
      <c r="J275" s="354"/>
    </row>
    <row r="276" spans="5:10" s="351" customFormat="1">
      <c r="E276" s="353"/>
      <c r="F276" s="353"/>
      <c r="G276" s="353"/>
      <c r="H276" s="353"/>
      <c r="I276" s="354"/>
      <c r="J276" s="354"/>
    </row>
    <row r="277" spans="5:10" s="351" customFormat="1">
      <c r="E277" s="353"/>
      <c r="F277" s="353"/>
      <c r="G277" s="353"/>
      <c r="H277" s="353"/>
      <c r="I277" s="354"/>
      <c r="J277" s="354"/>
    </row>
    <row r="278" spans="5:10" s="351" customFormat="1">
      <c r="E278" s="353"/>
      <c r="F278" s="353"/>
      <c r="G278" s="353"/>
      <c r="H278" s="353"/>
      <c r="I278" s="354"/>
      <c r="J278" s="354"/>
    </row>
    <row r="279" spans="5:10" s="351" customFormat="1">
      <c r="E279" s="353"/>
      <c r="F279" s="353"/>
      <c r="G279" s="353"/>
      <c r="H279" s="353"/>
      <c r="I279" s="354"/>
      <c r="J279" s="354"/>
    </row>
    <row r="280" spans="5:10" s="351" customFormat="1">
      <c r="E280" s="353"/>
      <c r="F280" s="353"/>
      <c r="G280" s="353"/>
      <c r="H280" s="353"/>
      <c r="I280" s="354"/>
      <c r="J280" s="354"/>
    </row>
    <row r="281" spans="5:10" s="351" customFormat="1">
      <c r="E281" s="353"/>
      <c r="F281" s="353"/>
      <c r="G281" s="353"/>
      <c r="H281" s="353"/>
      <c r="I281" s="354"/>
      <c r="J281" s="354"/>
    </row>
    <row r="282" spans="5:10" s="351" customFormat="1">
      <c r="E282" s="353"/>
      <c r="F282" s="353"/>
      <c r="G282" s="353"/>
      <c r="H282" s="353"/>
      <c r="I282" s="354"/>
      <c r="J282" s="354"/>
    </row>
    <row r="283" spans="5:10" s="351" customFormat="1">
      <c r="E283" s="353"/>
      <c r="F283" s="353"/>
      <c r="G283" s="353"/>
      <c r="H283" s="353"/>
      <c r="I283" s="354"/>
      <c r="J283" s="354"/>
    </row>
    <row r="284" spans="5:10" s="351" customFormat="1">
      <c r="E284" s="353"/>
      <c r="F284" s="353"/>
      <c r="G284" s="353"/>
      <c r="H284" s="353"/>
      <c r="I284" s="354"/>
      <c r="J284" s="354"/>
    </row>
    <row r="285" spans="5:10" s="351" customFormat="1">
      <c r="E285" s="353"/>
      <c r="F285" s="353"/>
      <c r="G285" s="353"/>
      <c r="H285" s="353"/>
      <c r="I285" s="354"/>
      <c r="J285" s="354"/>
    </row>
  </sheetData>
  <sheetProtection algorithmName="SHA-512" hashValue="5SCqXqK610acMEm1C7LRE1YJBcG6F5cDaI/Zy8nXVuP6bw1fuVpTG4Qr/+X7VmVBGv1InxS4Lu9YEBp5kUa0zw==" saltValue="o+CCmiV9ELLo5WazfVCdiw==" spinCount="100000" sheet="1" objects="1" scenarios="1" selectLockedCells="1" selectUnlockedCells="1"/>
  <mergeCells count="9">
    <mergeCell ref="B81:B112"/>
    <mergeCell ref="B4:C4"/>
    <mergeCell ref="B15:C15"/>
    <mergeCell ref="G5:G13"/>
    <mergeCell ref="I5:I13"/>
    <mergeCell ref="B16:B77"/>
    <mergeCell ref="B5:C9"/>
    <mergeCell ref="B10:C13"/>
    <mergeCell ref="B80:C80"/>
  </mergeCells>
  <hyperlinks>
    <hyperlink ref="G144" r:id="rId1" xr:uid="{84DABE05-61BB-4B9D-8413-3E2F7FD0F6C5}"/>
    <hyperlink ref="C166" r:id="rId2" xr:uid="{FD91D6E9-92DE-45E3-87D7-C704053CFA8A}"/>
    <hyperlink ref="G119" r:id="rId3" xr:uid="{E79B84AD-C8DA-476E-ADEE-C97C3C37D6C4}"/>
  </hyperlinks>
  <pageMargins left="0.70866141732283472" right="0.70866141732283472" top="0.74803149606299213" bottom="0.74803149606299213" header="0.31496062992125984" footer="0.31496062992125984"/>
  <pageSetup paperSize="9" scale="55" fitToHeight="2" orientation="portrait" r:id="rId4"/>
  <rowBreaks count="1" manualBreakCount="1">
    <brk id="78" max="10" man="1"/>
  </rowBreaks>
  <drawing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615AB-B6DE-4DDB-A66A-4B528396C27D}">
  <sheetPr>
    <tabColor theme="4"/>
    <pageSetUpPr fitToPage="1"/>
  </sheetPr>
  <dimension ref="A1:AE65"/>
  <sheetViews>
    <sheetView zoomScale="60" zoomScaleNormal="60" workbookViewId="0">
      <selection activeCell="N39" sqref="N39"/>
    </sheetView>
  </sheetViews>
  <sheetFormatPr defaultRowHeight="14.25"/>
  <cols>
    <col min="1" max="1" width="3.19921875" style="75" customWidth="1"/>
    <col min="2" max="2" width="15.73046875" customWidth="1"/>
    <col min="3" max="3" width="14.33203125" customWidth="1"/>
    <col min="4" max="4" width="22.796875" customWidth="1"/>
    <col min="5" max="5" width="22.1328125" customWidth="1"/>
    <col min="6" max="6" width="25.9296875" customWidth="1"/>
    <col min="7" max="31" width="9.06640625" style="75"/>
  </cols>
  <sheetData>
    <row r="1" spans="1:4" s="75" customFormat="1" ht="18">
      <c r="A1" s="198" t="s">
        <v>85</v>
      </c>
      <c r="B1" s="198"/>
      <c r="C1" s="198"/>
    </row>
    <row r="2" spans="1:4" s="75" customFormat="1" ht="18">
      <c r="B2" s="198"/>
      <c r="C2" s="198"/>
      <c r="D2" s="198"/>
    </row>
    <row r="3" spans="1:4" s="75" customFormat="1">
      <c r="B3" s="222" t="s">
        <v>3</v>
      </c>
      <c r="C3" s="75" t="s">
        <v>93</v>
      </c>
    </row>
    <row r="4" spans="1:4" s="75" customFormat="1">
      <c r="B4" s="222"/>
      <c r="C4" s="75" t="s">
        <v>201</v>
      </c>
    </row>
    <row r="5" spans="1:4" s="75" customFormat="1">
      <c r="B5" s="222"/>
      <c r="C5" s="75" t="s">
        <v>647</v>
      </c>
    </row>
    <row r="6" spans="1:4" s="75" customFormat="1">
      <c r="B6" s="222"/>
      <c r="C6" s="75" t="s">
        <v>606</v>
      </c>
    </row>
    <row r="7" spans="1:4" s="75" customFormat="1" ht="15" customHeight="1">
      <c r="B7" s="222"/>
    </row>
    <row r="8" spans="1:4" s="75" customFormat="1">
      <c r="B8" s="222" t="s">
        <v>4</v>
      </c>
      <c r="C8" s="200" t="s">
        <v>645</v>
      </c>
    </row>
    <row r="9" spans="1:4" s="75" customFormat="1">
      <c r="B9" s="199"/>
      <c r="C9" s="75" t="s">
        <v>643</v>
      </c>
    </row>
    <row r="10" spans="1:4" s="75" customFormat="1">
      <c r="C10" s="75" t="s">
        <v>641</v>
      </c>
    </row>
    <row r="11" spans="1:4" s="75" customFormat="1">
      <c r="C11" s="75" t="s">
        <v>642</v>
      </c>
    </row>
    <row r="12" spans="1:4" s="75" customFormat="1">
      <c r="C12" s="75" t="s">
        <v>646</v>
      </c>
    </row>
    <row r="13" spans="1:4" s="75" customFormat="1">
      <c r="C13" s="75" t="s">
        <v>644</v>
      </c>
    </row>
    <row r="14" spans="1:4" s="75" customFormat="1"/>
    <row r="15" spans="1:4" s="75" customFormat="1">
      <c r="B15" s="201" t="s">
        <v>654</v>
      </c>
    </row>
    <row r="16" spans="1:4" s="75" customFormat="1"/>
    <row r="17" spans="2:12" ht="14.65" thickBot="1">
      <c r="B17" s="199" t="s">
        <v>199</v>
      </c>
      <c r="C17" s="75"/>
      <c r="D17" s="75"/>
      <c r="E17" s="75"/>
      <c r="F17" s="75"/>
    </row>
    <row r="18" spans="2:12" ht="14.65" thickBot="1">
      <c r="B18" s="217" t="s">
        <v>5</v>
      </c>
      <c r="C18" s="218" t="s">
        <v>6</v>
      </c>
      <c r="D18" s="218" t="s">
        <v>7</v>
      </c>
      <c r="E18" s="218" t="s">
        <v>8</v>
      </c>
      <c r="F18" s="219" t="s">
        <v>9</v>
      </c>
    </row>
    <row r="19" spans="2:12">
      <c r="B19" s="214"/>
      <c r="C19" s="215"/>
      <c r="D19" s="215"/>
      <c r="E19" s="215"/>
      <c r="F19" s="216"/>
    </row>
    <row r="20" spans="2:12">
      <c r="B20" s="207"/>
      <c r="D20" s="31"/>
      <c r="E20" s="31"/>
      <c r="F20" s="208"/>
      <c r="L20" s="75" t="s">
        <v>1</v>
      </c>
    </row>
    <row r="21" spans="2:12">
      <c r="B21" s="207"/>
      <c r="C21" s="202"/>
      <c r="D21" s="31"/>
      <c r="E21" s="31"/>
      <c r="F21" s="208"/>
      <c r="G21" s="201" t="s">
        <v>1</v>
      </c>
    </row>
    <row r="22" spans="2:12" ht="14.65" thickBot="1">
      <c r="B22" s="209"/>
      <c r="C22" s="210"/>
      <c r="D22" s="210"/>
      <c r="E22" s="210"/>
      <c r="F22" s="211"/>
    </row>
    <row r="23" spans="2:12">
      <c r="B23" s="75"/>
      <c r="C23" s="75"/>
      <c r="D23" s="75"/>
      <c r="E23" s="75"/>
      <c r="F23" s="75"/>
    </row>
    <row r="24" spans="2:12" ht="14.65" thickBot="1">
      <c r="B24" s="199" t="s">
        <v>198</v>
      </c>
      <c r="C24" s="75"/>
      <c r="D24" s="75"/>
      <c r="E24" s="75"/>
      <c r="F24" s="75"/>
    </row>
    <row r="25" spans="2:12" ht="14.65" thickBot="1">
      <c r="B25" s="217" t="s">
        <v>5</v>
      </c>
      <c r="C25" s="218" t="s">
        <v>6</v>
      </c>
      <c r="D25" s="218" t="s">
        <v>7</v>
      </c>
      <c r="E25" s="218" t="s">
        <v>8</v>
      </c>
      <c r="F25" s="219" t="s">
        <v>9</v>
      </c>
      <c r="H25" s="75" t="s">
        <v>1</v>
      </c>
    </row>
    <row r="26" spans="2:12">
      <c r="B26" s="214" t="s">
        <v>1</v>
      </c>
      <c r="C26" s="215"/>
      <c r="D26" s="215"/>
      <c r="E26" s="215"/>
      <c r="F26" s="216"/>
    </row>
    <row r="27" spans="2:12">
      <c r="B27" s="212" t="s">
        <v>1</v>
      </c>
      <c r="C27" s="203" t="s">
        <v>1</v>
      </c>
      <c r="D27" s="31"/>
      <c r="E27" s="31"/>
      <c r="F27" s="208"/>
    </row>
    <row r="28" spans="2:12">
      <c r="B28" s="213" t="s">
        <v>1</v>
      </c>
      <c r="C28" s="31"/>
      <c r="D28" s="31"/>
      <c r="E28" s="31"/>
      <c r="F28" s="208"/>
    </row>
    <row r="29" spans="2:12" ht="14.65" thickBot="1">
      <c r="B29" s="209"/>
      <c r="C29" s="210"/>
      <c r="D29" s="210"/>
      <c r="E29" s="210"/>
      <c r="F29" s="211"/>
    </row>
    <row r="30" spans="2:12" s="75" customFormat="1"/>
    <row r="31" spans="2:12" s="75" customFormat="1">
      <c r="B31" s="92"/>
      <c r="D31" s="201" t="s">
        <v>1</v>
      </c>
    </row>
    <row r="32" spans="2:12" s="75" customFormat="1"/>
    <row r="33" s="75" customFormat="1"/>
    <row r="34" s="75" customFormat="1"/>
    <row r="35" s="75" customFormat="1"/>
    <row r="36" s="75" customFormat="1"/>
    <row r="37" s="75" customFormat="1"/>
    <row r="38" s="75" customFormat="1"/>
    <row r="39" s="75" customFormat="1"/>
    <row r="40" s="75" customFormat="1"/>
    <row r="41" s="75" customFormat="1"/>
    <row r="42" s="75" customFormat="1"/>
    <row r="43" s="75" customFormat="1"/>
    <row r="44" s="75" customFormat="1"/>
    <row r="45" s="75" customFormat="1"/>
    <row r="46" s="75" customFormat="1"/>
    <row r="47" s="75" customFormat="1"/>
    <row r="48" s="75" customFormat="1"/>
    <row r="49" s="75" customFormat="1"/>
    <row r="50" s="75" customFormat="1"/>
    <row r="51" s="75" customFormat="1"/>
    <row r="52" s="75" customFormat="1"/>
    <row r="53" s="75" customFormat="1"/>
    <row r="54" s="75" customFormat="1"/>
    <row r="55" s="75" customFormat="1"/>
    <row r="56" s="75" customFormat="1"/>
    <row r="57" s="75" customFormat="1"/>
    <row r="58" s="75" customFormat="1"/>
    <row r="59" s="75" customFormat="1"/>
    <row r="60" s="75" customFormat="1"/>
    <row r="61" s="75" customFormat="1"/>
    <row r="62" s="75" customFormat="1"/>
    <row r="63" s="75" customFormat="1"/>
    <row r="64" s="75" customFormat="1"/>
    <row r="65" s="75" customFormat="1"/>
  </sheetData>
  <sheetProtection algorithmName="SHA-512" hashValue="92fVio22nM5luuk12krzCzPMz4qFafBaT4fek1CcBLMR1Y/QSptocuxZ5aPg63UZYYt6WCwv1OBqzJE83b+EZg==" saltValue="Fsy8bedF4LiYy6TN3Q07FQ==" spinCount="100000" sheet="1" objects="1" scenarios="1" selectLockedCells="1" selectUnlockedCells="1"/>
  <phoneticPr fontId="11" type="noConversion"/>
  <pageMargins left="0.70866141732283472" right="0.70866141732283472" top="0.74803149606299213" bottom="0.74803149606299213" header="0.31496062992125984" footer="0.31496062992125984"/>
  <pageSetup paperSize="9" scale="5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B2B14-AE7A-4FB8-9D44-FF96B19D3BEF}">
  <sheetPr>
    <tabColor theme="4"/>
    <pageSetUpPr fitToPage="1"/>
  </sheetPr>
  <dimension ref="A1:AJ68"/>
  <sheetViews>
    <sheetView zoomScale="60" zoomScaleNormal="60" workbookViewId="0">
      <selection activeCell="B17" sqref="B17"/>
    </sheetView>
  </sheetViews>
  <sheetFormatPr defaultRowHeight="14.25"/>
  <cols>
    <col min="1" max="1" width="4.265625" style="75" customWidth="1"/>
    <col min="2" max="2" width="13.46484375" customWidth="1"/>
    <col min="3" max="3" width="135.19921875" customWidth="1"/>
    <col min="4" max="4" width="38.53125" customWidth="1"/>
    <col min="5" max="5" width="23.33203125" style="75" customWidth="1"/>
    <col min="6" max="36" width="9.06640625" style="75"/>
  </cols>
  <sheetData>
    <row r="1" spans="1:4" s="75" customFormat="1" ht="18">
      <c r="A1" s="198" t="s">
        <v>360</v>
      </c>
      <c r="B1" s="198"/>
      <c r="C1" s="198"/>
    </row>
    <row r="2" spans="1:4" s="75" customFormat="1" ht="13.9" customHeight="1">
      <c r="B2" s="198"/>
      <c r="C2" s="198"/>
      <c r="D2" s="198"/>
    </row>
    <row r="3" spans="1:4" s="75" customFormat="1">
      <c r="B3" s="222" t="s">
        <v>3</v>
      </c>
      <c r="C3" s="75" t="s">
        <v>361</v>
      </c>
    </row>
    <row r="4" spans="1:4" s="75" customFormat="1">
      <c r="B4" s="223"/>
      <c r="C4" s="75" t="s">
        <v>607</v>
      </c>
    </row>
    <row r="5" spans="1:4" s="75" customFormat="1">
      <c r="B5" s="223"/>
    </row>
    <row r="6" spans="1:4" s="75" customFormat="1">
      <c r="B6" s="223"/>
      <c r="C6" s="247" t="s">
        <v>648</v>
      </c>
    </row>
    <row r="7" spans="1:4" s="75" customFormat="1">
      <c r="B7" s="223"/>
      <c r="C7" s="247" t="s">
        <v>203</v>
      </c>
    </row>
    <row r="8" spans="1:4" s="75" customFormat="1">
      <c r="B8" s="223"/>
      <c r="C8" s="248" t="s">
        <v>173</v>
      </c>
    </row>
    <row r="9" spans="1:4" s="75" customFormat="1">
      <c r="B9" s="223"/>
      <c r="C9" s="249" t="s">
        <v>608</v>
      </c>
    </row>
    <row r="10" spans="1:4" s="75" customFormat="1">
      <c r="B10" s="223"/>
      <c r="C10" s="201"/>
    </row>
    <row r="11" spans="1:4" s="75" customFormat="1">
      <c r="B11" s="224" t="s">
        <v>4</v>
      </c>
      <c r="C11" s="420" t="s">
        <v>653</v>
      </c>
      <c r="D11" s="420"/>
    </row>
    <row r="12" spans="1:4" s="75" customFormat="1">
      <c r="B12" s="224" t="s">
        <v>1</v>
      </c>
      <c r="C12" s="419" t="s">
        <v>505</v>
      </c>
      <c r="D12" s="419"/>
    </row>
    <row r="13" spans="1:4" s="75" customFormat="1">
      <c r="B13" s="220"/>
      <c r="C13" s="420" t="s">
        <v>649</v>
      </c>
      <c r="D13" s="420"/>
    </row>
    <row r="14" spans="1:4" s="75" customFormat="1">
      <c r="C14" s="420" t="s">
        <v>206</v>
      </c>
      <c r="D14" s="420"/>
    </row>
    <row r="15" spans="1:4" s="75" customFormat="1">
      <c r="C15" s="421" t="s">
        <v>609</v>
      </c>
      <c r="D15" s="421"/>
    </row>
    <row r="16" spans="1:4" s="75" customFormat="1">
      <c r="C16" s="221"/>
    </row>
    <row r="17" spans="1:4" s="75" customFormat="1">
      <c r="B17" s="201" t="s">
        <v>654</v>
      </c>
    </row>
    <row r="18" spans="1:4" s="75" customFormat="1">
      <c r="A18" s="201"/>
    </row>
    <row r="19" spans="1:4" s="75" customFormat="1" ht="14.65" thickBot="1">
      <c r="B19" s="199" t="s">
        <v>362</v>
      </c>
    </row>
    <row r="20" spans="1:4">
      <c r="B20" s="204" t="s">
        <v>51</v>
      </c>
      <c r="C20" s="205" t="s">
        <v>52</v>
      </c>
      <c r="D20" s="206" t="s">
        <v>53</v>
      </c>
    </row>
    <row r="21" spans="1:4" s="75" customFormat="1">
      <c r="B21" s="207" t="s">
        <v>54</v>
      </c>
      <c r="C21" s="225" t="s">
        <v>185</v>
      </c>
      <c r="D21" s="208"/>
    </row>
    <row r="22" spans="1:4" s="75" customFormat="1">
      <c r="B22" s="207" t="s">
        <v>71</v>
      </c>
      <c r="C22" s="225" t="s">
        <v>72</v>
      </c>
      <c r="D22" s="208"/>
    </row>
    <row r="23" spans="1:4" s="75" customFormat="1">
      <c r="B23" s="207" t="s">
        <v>180</v>
      </c>
      <c r="C23" s="225" t="s">
        <v>179</v>
      </c>
      <c r="D23" s="208"/>
    </row>
    <row r="24" spans="1:4" s="75" customFormat="1">
      <c r="B24" s="207" t="s">
        <v>181</v>
      </c>
      <c r="C24" s="225" t="s">
        <v>186</v>
      </c>
      <c r="D24" s="208"/>
    </row>
    <row r="25" spans="1:4" s="75" customFormat="1">
      <c r="B25" s="207" t="s">
        <v>182</v>
      </c>
      <c r="C25" s="31" t="s">
        <v>187</v>
      </c>
      <c r="D25" s="208"/>
    </row>
    <row r="26" spans="1:4" s="75" customFormat="1" ht="14.65" thickBot="1">
      <c r="B26" s="209" t="s">
        <v>183</v>
      </c>
      <c r="C26" s="226" t="s">
        <v>184</v>
      </c>
      <c r="D26" s="211"/>
    </row>
    <row r="27" spans="1:4" s="75" customFormat="1"/>
    <row r="28" spans="1:4" s="75" customFormat="1"/>
    <row r="29" spans="1:4" s="75" customFormat="1" ht="14.65" thickBot="1">
      <c r="B29" s="199" t="s">
        <v>197</v>
      </c>
    </row>
    <row r="30" spans="1:4" ht="14.65" thickBot="1">
      <c r="B30" s="217" t="s">
        <v>51</v>
      </c>
      <c r="C30" s="218" t="s">
        <v>52</v>
      </c>
      <c r="D30" s="219" t="s">
        <v>53</v>
      </c>
    </row>
    <row r="31" spans="1:4" s="75" customFormat="1">
      <c r="B31" s="214" t="s">
        <v>175</v>
      </c>
      <c r="C31" s="227" t="s">
        <v>176</v>
      </c>
      <c r="D31" s="216"/>
    </row>
    <row r="32" spans="1:4" s="75" customFormat="1">
      <c r="B32" s="207" t="s">
        <v>175</v>
      </c>
      <c r="C32" s="225" t="s">
        <v>482</v>
      </c>
      <c r="D32" s="208" t="s">
        <v>1</v>
      </c>
    </row>
    <row r="33" spans="2:4" s="75" customFormat="1">
      <c r="B33" s="207" t="s">
        <v>175</v>
      </c>
      <c r="C33" s="225" t="s">
        <v>489</v>
      </c>
      <c r="D33" s="208" t="s">
        <v>1</v>
      </c>
    </row>
    <row r="34" spans="2:4" s="75" customFormat="1">
      <c r="B34" s="228"/>
      <c r="C34" s="229" t="s">
        <v>495</v>
      </c>
      <c r="D34" s="230"/>
    </row>
    <row r="35" spans="2:4" s="75" customFormat="1">
      <c r="B35" s="228"/>
      <c r="C35" s="231"/>
      <c r="D35" s="230"/>
    </row>
    <row r="36" spans="2:4" s="75" customFormat="1">
      <c r="B36" s="228"/>
      <c r="C36" s="231"/>
      <c r="D36" s="230"/>
    </row>
    <row r="37" spans="2:4" s="75" customFormat="1" ht="14.65" thickBot="1">
      <c r="B37" s="209"/>
      <c r="C37" s="232"/>
      <c r="D37" s="211"/>
    </row>
    <row r="38" spans="2:4" s="75" customFormat="1"/>
    <row r="39" spans="2:4" s="75" customFormat="1"/>
    <row r="40" spans="2:4" s="75" customFormat="1"/>
    <row r="41" spans="2:4" s="75" customFormat="1"/>
    <row r="42" spans="2:4" s="75" customFormat="1"/>
    <row r="43" spans="2:4" s="75" customFormat="1"/>
    <row r="44" spans="2:4" s="75" customFormat="1"/>
    <row r="45" spans="2:4" s="75" customFormat="1"/>
    <row r="46" spans="2:4" s="75" customFormat="1"/>
    <row r="47" spans="2:4" s="75" customFormat="1"/>
    <row r="48" spans="2:4" s="75" customFormat="1"/>
    <row r="49" s="75" customFormat="1"/>
    <row r="50" s="75" customFormat="1"/>
    <row r="51" s="75" customFormat="1"/>
    <row r="52" s="75" customFormat="1"/>
    <row r="53" s="75" customFormat="1"/>
    <row r="54" s="75" customFormat="1"/>
    <row r="55" s="75" customFormat="1"/>
    <row r="56" s="75" customFormat="1"/>
    <row r="57" s="75" customFormat="1"/>
    <row r="58" s="75" customFormat="1"/>
    <row r="59" s="75" customFormat="1"/>
    <row r="60" s="75" customFormat="1"/>
    <row r="61" s="75" customFormat="1"/>
    <row r="62" s="75" customFormat="1"/>
    <row r="63" s="75" customFormat="1"/>
    <row r="64" s="75" customFormat="1"/>
    <row r="65" s="75" customFormat="1"/>
    <row r="66" s="75" customFormat="1"/>
    <row r="67" s="75" customFormat="1"/>
    <row r="68" s="75" customFormat="1"/>
  </sheetData>
  <sheetProtection algorithmName="SHA-512" hashValue="CVAFUxLPhNPC/KzWGO+7g5/Vrrbp+XhcC82G5UxATmCRVB2UQSXLBALgE/v/Y8pAxT7nXxm+ZWvt42E+rs1A7g==" saltValue="8rxyG1nRnNDBfHn6P5U5fw==" spinCount="100000" sheet="1" objects="1" scenarios="1" selectLockedCells="1" selectUnlockedCells="1"/>
  <mergeCells count="5">
    <mergeCell ref="C12:D12"/>
    <mergeCell ref="C11:D11"/>
    <mergeCell ref="C13:D13"/>
    <mergeCell ref="C14:D14"/>
    <mergeCell ref="C15:D15"/>
  </mergeCells>
  <hyperlinks>
    <hyperlink ref="C22" r:id="rId1" xr:uid="{88E960E6-C4DB-4543-8E6C-EE74510A0E8A}"/>
    <hyperlink ref="C8" r:id="rId2" xr:uid="{0718CAAF-E3AD-40F6-9015-A2005D098E11}"/>
    <hyperlink ref="C31" r:id="rId3" xr:uid="{96CE3D6A-1C3A-4051-BF18-A7E814D8D717}"/>
    <hyperlink ref="C23" r:id="rId4" xr:uid="{28EDE57E-BECD-4B10-BA22-6850EBD509D7}"/>
    <hyperlink ref="C24" r:id="rId5" xr:uid="{074BFF9D-562F-4D97-AB28-8D6453655688}"/>
    <hyperlink ref="C26" r:id="rId6" xr:uid="{1A3F8F6F-2014-44D9-BED9-345CD9EA6175}"/>
    <hyperlink ref="C32" r:id="rId7" xr:uid="{7D7C2FFB-B2F2-4C8D-A851-9A00419EFBD2}"/>
    <hyperlink ref="C33" r:id="rId8" xr:uid="{80E4C702-29BB-490E-BB54-65B322AF3F6D}"/>
  </hyperlinks>
  <pageMargins left="0.70866141732283472" right="0.70866141732283472" top="0.74803149606299213" bottom="0.74803149606299213" header="0.31496062992125984" footer="0.31496062992125984"/>
  <pageSetup paperSize="9" scale="62" orientation="landscape" r:id="rId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1CF21-8883-4B93-9032-E7E06EBF80C0}">
  <sheetPr>
    <tabColor theme="4"/>
    <pageSetUpPr fitToPage="1"/>
  </sheetPr>
  <dimension ref="A1:E26"/>
  <sheetViews>
    <sheetView zoomScale="60" zoomScaleNormal="60" workbookViewId="0">
      <selection activeCell="C41" sqref="C41"/>
    </sheetView>
  </sheetViews>
  <sheetFormatPr defaultRowHeight="14.25"/>
  <cols>
    <col min="1" max="1" width="3.796875" style="75" customWidth="1"/>
    <col min="2" max="2" width="20.19921875" style="257" customWidth="1"/>
    <col min="3" max="3" width="95.46484375" style="75" customWidth="1"/>
    <col min="4" max="4" width="73.265625" style="75" customWidth="1"/>
    <col min="5" max="6" width="23.33203125" style="75" customWidth="1"/>
    <col min="7" max="16384" width="9.06640625" style="75"/>
  </cols>
  <sheetData>
    <row r="1" spans="1:5" ht="18">
      <c r="A1" s="198" t="s">
        <v>174</v>
      </c>
      <c r="B1" s="250"/>
      <c r="C1" s="198"/>
      <c r="D1" s="198"/>
    </row>
    <row r="2" spans="1:5" ht="13.9" customHeight="1">
      <c r="B2" s="251"/>
      <c r="C2" s="198"/>
      <c r="D2" s="198"/>
      <c r="E2" s="198"/>
    </row>
    <row r="3" spans="1:5">
      <c r="B3" s="252" t="s">
        <v>3</v>
      </c>
      <c r="C3" s="75" t="s">
        <v>204</v>
      </c>
    </row>
    <row r="4" spans="1:5">
      <c r="B4" s="252"/>
      <c r="C4" s="75" t="s">
        <v>610</v>
      </c>
    </row>
    <row r="5" spans="1:5">
      <c r="B5" s="252"/>
    </row>
    <row r="6" spans="1:5">
      <c r="B6" s="252" t="s">
        <v>4</v>
      </c>
      <c r="C6" s="422" t="s">
        <v>651</v>
      </c>
      <c r="D6" s="422"/>
    </row>
    <row r="7" spans="1:5">
      <c r="B7" s="105"/>
      <c r="C7" s="419" t="s">
        <v>652</v>
      </c>
      <c r="D7" s="419"/>
    </row>
    <row r="8" spans="1:5" ht="29.25" customHeight="1">
      <c r="B8" s="253"/>
      <c r="C8" s="420" t="s">
        <v>650</v>
      </c>
      <c r="D8" s="420"/>
    </row>
    <row r="9" spans="1:5" ht="16.899999999999999" customHeight="1">
      <c r="B9" s="253"/>
      <c r="C9" s="420" t="s">
        <v>205</v>
      </c>
      <c r="D9" s="420"/>
    </row>
    <row r="10" spans="1:5">
      <c r="B10" s="253"/>
      <c r="C10" s="421" t="s">
        <v>609</v>
      </c>
      <c r="D10" s="421"/>
    </row>
    <row r="11" spans="1:5">
      <c r="B11" s="253"/>
      <c r="C11" s="200"/>
      <c r="D11" s="200"/>
    </row>
    <row r="12" spans="1:5">
      <c r="B12" s="201" t="s">
        <v>654</v>
      </c>
      <c r="C12" s="200"/>
      <c r="D12" s="200"/>
    </row>
    <row r="14" spans="1:5" ht="14.65" thickBot="1">
      <c r="B14" s="220" t="s">
        <v>493</v>
      </c>
      <c r="C14" s="105"/>
    </row>
    <row r="15" spans="1:5" s="92" customFormat="1">
      <c r="B15" s="254" t="s">
        <v>90</v>
      </c>
      <c r="C15" s="235" t="s">
        <v>467</v>
      </c>
      <c r="D15" s="236" t="s">
        <v>466</v>
      </c>
      <c r="E15" s="234" t="s">
        <v>53</v>
      </c>
    </row>
    <row r="16" spans="1:5" s="93" customFormat="1" ht="17.25" customHeight="1">
      <c r="B16" s="255" t="s">
        <v>61</v>
      </c>
      <c r="C16" s="246" t="s">
        <v>91</v>
      </c>
      <c r="D16" s="237" t="s">
        <v>91</v>
      </c>
    </row>
    <row r="17" spans="2:5" s="93" customFormat="1" ht="28.5">
      <c r="B17" s="255" t="s">
        <v>464</v>
      </c>
      <c r="C17" s="238" t="s">
        <v>506</v>
      </c>
      <c r="D17" s="237" t="s">
        <v>465</v>
      </c>
    </row>
    <row r="18" spans="2:5" s="93" customFormat="1" ht="14.65" thickBot="1">
      <c r="B18" s="256"/>
      <c r="C18" s="239"/>
      <c r="D18" s="240"/>
    </row>
    <row r="19" spans="2:5" s="93" customFormat="1">
      <c r="B19" s="257"/>
    </row>
    <row r="20" spans="2:5" s="93" customFormat="1" ht="14.65" thickBot="1">
      <c r="B20" s="220" t="s">
        <v>494</v>
      </c>
    </row>
    <row r="21" spans="2:5" s="93" customFormat="1">
      <c r="B21" s="258" t="s">
        <v>90</v>
      </c>
      <c r="C21" s="241" t="s">
        <v>467</v>
      </c>
      <c r="D21" s="242" t="s">
        <v>466</v>
      </c>
      <c r="E21" s="243" t="s">
        <v>53</v>
      </c>
    </row>
    <row r="22" spans="2:5" s="93" customFormat="1" ht="71.25">
      <c r="B22" s="255" t="s">
        <v>464</v>
      </c>
      <c r="C22" s="238" t="s">
        <v>507</v>
      </c>
      <c r="D22" s="237" t="s">
        <v>465</v>
      </c>
    </row>
    <row r="23" spans="2:5" s="93" customFormat="1">
      <c r="B23" s="255"/>
      <c r="C23" s="244" t="s">
        <v>490</v>
      </c>
      <c r="D23" s="237"/>
    </row>
    <row r="24" spans="2:5" s="93" customFormat="1">
      <c r="B24" s="255"/>
      <c r="C24" s="244" t="s">
        <v>492</v>
      </c>
      <c r="D24" s="245"/>
    </row>
    <row r="25" spans="2:5">
      <c r="B25" s="255"/>
      <c r="C25" s="31" t="s">
        <v>1</v>
      </c>
      <c r="D25" s="208"/>
    </row>
    <row r="26" spans="2:5" ht="14.65" thickBot="1">
      <c r="B26" s="256"/>
      <c r="C26" s="210"/>
      <c r="D26" s="211"/>
    </row>
  </sheetData>
  <sheetProtection selectLockedCells="1" selectUnlockedCells="1"/>
  <mergeCells count="5">
    <mergeCell ref="C9:D9"/>
    <mergeCell ref="C8:D8"/>
    <mergeCell ref="C7:D7"/>
    <mergeCell ref="C6:D6"/>
    <mergeCell ref="C10:D10"/>
  </mergeCells>
  <hyperlinks>
    <hyperlink ref="D16" r:id="rId1" display="https://www.co2emissiefactoren.nl/" xr:uid="{D7257A39-D3EF-472C-A723-8247EFF2014A}"/>
    <hyperlink ref="D17" r:id="rId2" location="final" xr:uid="{45233233-0DB7-4DB1-94A3-6F73EEEEB9EB}"/>
    <hyperlink ref="D22" r:id="rId3" location="final" xr:uid="{C5DFFDE6-AB88-40FB-8724-B72BCEDD03C1}"/>
  </hyperlinks>
  <pageMargins left="0.70866141732283472" right="0.70866141732283472" top="0.74803149606299213" bottom="0.74803149606299213" header="0.31496062992125984" footer="0.31496062992125984"/>
  <pageSetup paperSize="9" scale="63" orientation="landscape"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5864F-D05C-4497-BF5E-57748C594A82}">
  <sheetPr>
    <tabColor theme="4"/>
    <pageSetUpPr fitToPage="1"/>
  </sheetPr>
  <dimension ref="A1:AS75"/>
  <sheetViews>
    <sheetView zoomScale="60" zoomScaleNormal="60" workbookViewId="0">
      <selection activeCell="D11" sqref="D11"/>
    </sheetView>
  </sheetViews>
  <sheetFormatPr defaultRowHeight="14.25"/>
  <cols>
    <col min="1" max="1" width="2.9296875" style="93" customWidth="1"/>
    <col min="2" max="2" width="9.06640625" style="9"/>
    <col min="3" max="3" width="14.53125" style="13" customWidth="1"/>
    <col min="4" max="4" width="111.9296875" style="9" customWidth="1"/>
    <col min="5" max="5" width="4.265625" style="335" customWidth="1"/>
    <col min="6" max="6" width="8.33203125" style="313" customWidth="1"/>
    <col min="7" max="45" width="9.06640625" style="313"/>
    <col min="46" max="16384" width="9.06640625" style="9"/>
  </cols>
  <sheetData>
    <row r="1" spans="1:45" s="93" customFormat="1" ht="18">
      <c r="A1" s="83" t="s">
        <v>50</v>
      </c>
      <c r="C1" s="257"/>
      <c r="E1" s="259"/>
      <c r="F1" s="313"/>
      <c r="G1" s="313"/>
      <c r="H1" s="313"/>
      <c r="I1" s="313"/>
      <c r="J1" s="313"/>
      <c r="K1" s="313"/>
      <c r="L1" s="313"/>
      <c r="M1" s="313"/>
      <c r="N1" s="313"/>
      <c r="O1" s="313"/>
      <c r="P1" s="313"/>
      <c r="Q1" s="313"/>
      <c r="R1" s="313"/>
      <c r="S1" s="313"/>
      <c r="T1" s="313"/>
      <c r="U1" s="313"/>
      <c r="V1" s="313"/>
      <c r="W1" s="313"/>
      <c r="X1" s="313"/>
      <c r="Y1" s="313"/>
      <c r="Z1" s="313"/>
      <c r="AA1" s="313"/>
      <c r="AB1" s="313"/>
      <c r="AC1" s="313"/>
      <c r="AD1" s="313"/>
      <c r="AE1" s="313"/>
      <c r="AF1" s="313"/>
      <c r="AG1" s="313"/>
      <c r="AH1" s="313"/>
      <c r="AI1" s="313"/>
      <c r="AJ1" s="313"/>
      <c r="AK1" s="313"/>
      <c r="AL1" s="313"/>
      <c r="AM1" s="313"/>
      <c r="AN1" s="313"/>
      <c r="AO1" s="313"/>
      <c r="AP1" s="313"/>
      <c r="AQ1" s="313"/>
      <c r="AR1" s="313"/>
      <c r="AS1" s="313"/>
    </row>
    <row r="2" spans="1:45" s="93" customFormat="1" ht="18">
      <c r="B2" s="83"/>
      <c r="C2" s="257"/>
      <c r="E2" s="259"/>
      <c r="F2" s="313"/>
      <c r="G2" s="313"/>
      <c r="H2" s="313"/>
      <c r="I2" s="313"/>
      <c r="J2" s="313"/>
      <c r="K2" s="313"/>
      <c r="L2" s="313"/>
      <c r="M2" s="313"/>
      <c r="N2" s="313"/>
      <c r="O2" s="313"/>
      <c r="P2" s="313"/>
      <c r="Q2" s="313"/>
      <c r="R2" s="313"/>
      <c r="S2" s="313"/>
      <c r="T2" s="313"/>
      <c r="U2" s="313"/>
      <c r="V2" s="313"/>
      <c r="W2" s="313"/>
      <c r="X2" s="313"/>
      <c r="Y2" s="313"/>
      <c r="Z2" s="313"/>
      <c r="AA2" s="313"/>
      <c r="AB2" s="313"/>
      <c r="AC2" s="313"/>
      <c r="AD2" s="313"/>
      <c r="AE2" s="313"/>
      <c r="AF2" s="313"/>
      <c r="AG2" s="313"/>
      <c r="AH2" s="313"/>
      <c r="AI2" s="313"/>
      <c r="AJ2" s="313"/>
      <c r="AK2" s="313"/>
      <c r="AL2" s="313"/>
      <c r="AM2" s="313"/>
      <c r="AN2" s="313"/>
      <c r="AO2" s="313"/>
      <c r="AP2" s="313"/>
      <c r="AQ2" s="313"/>
      <c r="AR2" s="313"/>
      <c r="AS2" s="313"/>
    </row>
    <row r="3" spans="1:45" s="93" customFormat="1" ht="14.65" thickBot="1">
      <c r="B3" s="260" t="s">
        <v>210</v>
      </c>
      <c r="C3" s="257"/>
      <c r="E3" s="259"/>
      <c r="F3" s="313"/>
      <c r="G3" s="313"/>
      <c r="H3" s="313"/>
      <c r="I3" s="313"/>
      <c r="J3" s="313"/>
      <c r="K3" s="313"/>
      <c r="L3" s="313"/>
      <c r="M3" s="313"/>
      <c r="N3" s="313"/>
      <c r="O3" s="313"/>
      <c r="P3" s="313"/>
      <c r="Q3" s="313"/>
      <c r="R3" s="313"/>
      <c r="S3" s="313"/>
      <c r="T3" s="313"/>
      <c r="U3" s="313"/>
      <c r="V3" s="313"/>
      <c r="W3" s="313"/>
      <c r="X3" s="313"/>
      <c r="Y3" s="313"/>
      <c r="Z3" s="313"/>
      <c r="AA3" s="313"/>
      <c r="AB3" s="313"/>
      <c r="AC3" s="313"/>
      <c r="AD3" s="313"/>
      <c r="AE3" s="313"/>
      <c r="AF3" s="313"/>
      <c r="AG3" s="313"/>
      <c r="AH3" s="313"/>
      <c r="AI3" s="313"/>
      <c r="AJ3" s="313"/>
      <c r="AK3" s="313"/>
      <c r="AL3" s="313"/>
      <c r="AM3" s="313"/>
      <c r="AN3" s="313"/>
      <c r="AO3" s="313"/>
      <c r="AP3" s="313"/>
      <c r="AQ3" s="313"/>
      <c r="AR3" s="313"/>
      <c r="AS3" s="313"/>
    </row>
    <row r="4" spans="1:45" ht="39.4">
      <c r="B4" s="431" t="s">
        <v>43</v>
      </c>
      <c r="C4" s="423" t="s">
        <v>44</v>
      </c>
      <c r="D4" s="337" t="s">
        <v>573</v>
      </c>
      <c r="E4" s="259"/>
    </row>
    <row r="5" spans="1:45" ht="78.75">
      <c r="B5" s="432"/>
      <c r="C5" s="424"/>
      <c r="D5" s="338" t="s">
        <v>574</v>
      </c>
      <c r="E5" s="261" t="s">
        <v>1</v>
      </c>
      <c r="F5" s="313" t="s">
        <v>1</v>
      </c>
    </row>
    <row r="6" spans="1:45" ht="65.650000000000006">
      <c r="B6" s="433"/>
      <c r="C6" s="425"/>
      <c r="D6" s="339" t="s">
        <v>575</v>
      </c>
      <c r="E6" s="261"/>
      <c r="F6" s="313" t="s">
        <v>1</v>
      </c>
    </row>
    <row r="7" spans="1:45" ht="39.4">
      <c r="B7" s="426" t="s">
        <v>213</v>
      </c>
      <c r="C7" s="434" t="s">
        <v>49</v>
      </c>
      <c r="D7" s="338" t="s">
        <v>576</v>
      </c>
      <c r="E7" s="259"/>
    </row>
    <row r="8" spans="1:45" ht="65.650000000000006">
      <c r="B8" s="427"/>
      <c r="C8" s="435"/>
      <c r="D8" s="340" t="s">
        <v>611</v>
      </c>
      <c r="E8" s="259"/>
    </row>
    <row r="9" spans="1:45" ht="52.5">
      <c r="B9" s="428"/>
      <c r="C9" s="437"/>
      <c r="D9" s="339" t="s">
        <v>577</v>
      </c>
      <c r="E9" s="259"/>
    </row>
    <row r="10" spans="1:45" ht="39.4">
      <c r="B10" s="426" t="s">
        <v>209</v>
      </c>
      <c r="C10" s="434" t="s">
        <v>47</v>
      </c>
      <c r="D10" s="338" t="s">
        <v>578</v>
      </c>
      <c r="E10" s="259"/>
    </row>
    <row r="11" spans="1:45" ht="65.650000000000006">
      <c r="B11" s="427"/>
      <c r="C11" s="435"/>
      <c r="D11" s="338" t="s">
        <v>580</v>
      </c>
      <c r="E11" s="262" t="s">
        <v>1</v>
      </c>
    </row>
    <row r="12" spans="1:45" ht="79.150000000000006" thickBot="1">
      <c r="B12" s="429"/>
      <c r="C12" s="436"/>
      <c r="D12" s="341" t="s">
        <v>579</v>
      </c>
      <c r="E12" s="262"/>
    </row>
    <row r="13" spans="1:45">
      <c r="B13" s="262"/>
      <c r="C13" s="262"/>
      <c r="D13" s="262"/>
      <c r="E13" s="262"/>
    </row>
    <row r="14" spans="1:45" ht="14.65" thickBot="1">
      <c r="B14" s="260" t="s">
        <v>211</v>
      </c>
      <c r="C14" s="262"/>
      <c r="D14" s="262"/>
      <c r="E14" s="262"/>
    </row>
    <row r="15" spans="1:45" ht="39.4">
      <c r="B15" s="430" t="s">
        <v>45</v>
      </c>
      <c r="C15" s="423" t="s">
        <v>48</v>
      </c>
      <c r="D15" s="342" t="s">
        <v>572</v>
      </c>
      <c r="E15" s="259"/>
    </row>
    <row r="16" spans="1:45" ht="93.75" customHeight="1">
      <c r="B16" s="427"/>
      <c r="C16" s="435"/>
      <c r="D16" s="338" t="s">
        <v>612</v>
      </c>
      <c r="E16" s="259"/>
    </row>
    <row r="17" spans="2:45" ht="91.9">
      <c r="B17" s="428"/>
      <c r="C17" s="437"/>
      <c r="D17" s="339" t="s">
        <v>571</v>
      </c>
      <c r="E17" s="259"/>
    </row>
    <row r="18" spans="2:45" ht="26.25">
      <c r="B18" s="426" t="s">
        <v>46</v>
      </c>
      <c r="C18" s="434" t="s">
        <v>212</v>
      </c>
      <c r="D18" s="338" t="s">
        <v>613</v>
      </c>
      <c r="E18" s="259"/>
    </row>
    <row r="19" spans="2:45" ht="183.75">
      <c r="B19" s="427"/>
      <c r="C19" s="435"/>
      <c r="D19" s="338" t="s">
        <v>487</v>
      </c>
      <c r="E19" s="259"/>
    </row>
    <row r="20" spans="2:45" ht="52.9" thickBot="1">
      <c r="B20" s="429"/>
      <c r="C20" s="436"/>
      <c r="D20" s="343" t="s">
        <v>614</v>
      </c>
      <c r="E20" s="259"/>
    </row>
    <row r="21" spans="2:45" s="93" customFormat="1">
      <c r="C21" s="257"/>
      <c r="E21" s="259"/>
      <c r="F21" s="313"/>
      <c r="G21" s="313"/>
      <c r="H21" s="313"/>
      <c r="I21" s="313"/>
      <c r="J21" s="313"/>
      <c r="K21" s="313"/>
      <c r="L21" s="313"/>
      <c r="M21" s="313"/>
      <c r="N21" s="313"/>
      <c r="O21" s="313"/>
      <c r="P21" s="313"/>
      <c r="Q21" s="313"/>
      <c r="R21" s="313"/>
      <c r="S21" s="313"/>
      <c r="T21" s="313"/>
      <c r="U21" s="313"/>
      <c r="V21" s="313"/>
      <c r="W21" s="313"/>
      <c r="X21" s="313"/>
      <c r="Y21" s="313"/>
      <c r="Z21" s="313"/>
      <c r="AA21" s="313"/>
      <c r="AB21" s="313"/>
      <c r="AC21" s="313"/>
      <c r="AD21" s="313"/>
      <c r="AE21" s="313"/>
      <c r="AF21" s="313"/>
      <c r="AG21" s="313"/>
      <c r="AH21" s="313"/>
      <c r="AI21" s="313"/>
      <c r="AJ21" s="313"/>
      <c r="AK21" s="313"/>
      <c r="AL21" s="313"/>
      <c r="AM21" s="313"/>
      <c r="AN21" s="313"/>
      <c r="AO21" s="313"/>
      <c r="AP21" s="313"/>
      <c r="AQ21" s="313"/>
      <c r="AR21" s="313"/>
      <c r="AS21" s="313"/>
    </row>
    <row r="22" spans="2:45" s="313" customFormat="1">
      <c r="C22" s="336"/>
      <c r="D22" s="335"/>
      <c r="E22" s="335"/>
    </row>
    <row r="23" spans="2:45" s="313" customFormat="1">
      <c r="C23" s="336"/>
      <c r="D23" s="335"/>
      <c r="E23" s="335"/>
    </row>
    <row r="24" spans="2:45" s="313" customFormat="1">
      <c r="C24" s="336"/>
      <c r="D24" s="335"/>
      <c r="E24" s="335"/>
    </row>
    <row r="25" spans="2:45" s="313" customFormat="1">
      <c r="C25" s="336"/>
      <c r="E25" s="335"/>
    </row>
    <row r="26" spans="2:45" s="313" customFormat="1">
      <c r="C26" s="336"/>
      <c r="E26" s="335"/>
    </row>
    <row r="27" spans="2:45" s="313" customFormat="1">
      <c r="C27" s="336"/>
      <c r="D27" s="335" t="s">
        <v>1</v>
      </c>
      <c r="E27" s="335"/>
    </row>
    <row r="28" spans="2:45" s="313" customFormat="1">
      <c r="C28" s="336"/>
      <c r="E28" s="335"/>
    </row>
    <row r="29" spans="2:45" s="313" customFormat="1">
      <c r="C29" s="336"/>
      <c r="E29" s="335"/>
    </row>
    <row r="30" spans="2:45" s="313" customFormat="1" ht="58.5" customHeight="1">
      <c r="C30" s="336"/>
      <c r="E30" s="335"/>
    </row>
    <row r="31" spans="2:45" s="313" customFormat="1">
      <c r="C31" s="336"/>
      <c r="E31" s="335"/>
    </row>
    <row r="32" spans="2:45" s="313" customFormat="1">
      <c r="C32" s="336"/>
      <c r="E32" s="335"/>
    </row>
    <row r="33" spans="3:5" s="313" customFormat="1">
      <c r="C33" s="336"/>
      <c r="E33" s="335"/>
    </row>
    <row r="34" spans="3:5" s="313" customFormat="1">
      <c r="C34" s="336"/>
      <c r="E34" s="335"/>
    </row>
    <row r="35" spans="3:5" s="313" customFormat="1">
      <c r="C35" s="336"/>
      <c r="E35" s="335"/>
    </row>
    <row r="36" spans="3:5" s="313" customFormat="1">
      <c r="C36" s="336"/>
      <c r="E36" s="335"/>
    </row>
    <row r="37" spans="3:5" s="313" customFormat="1">
      <c r="C37" s="336"/>
      <c r="E37" s="335"/>
    </row>
    <row r="38" spans="3:5" s="313" customFormat="1">
      <c r="C38" s="336"/>
      <c r="E38" s="335"/>
    </row>
    <row r="39" spans="3:5" s="313" customFormat="1">
      <c r="C39" s="336"/>
      <c r="E39" s="335"/>
    </row>
    <row r="40" spans="3:5" s="313" customFormat="1">
      <c r="C40" s="336"/>
      <c r="E40" s="335"/>
    </row>
    <row r="41" spans="3:5" s="313" customFormat="1">
      <c r="C41" s="336"/>
      <c r="E41" s="335"/>
    </row>
    <row r="42" spans="3:5" s="313" customFormat="1">
      <c r="C42" s="336"/>
      <c r="E42" s="335"/>
    </row>
    <row r="43" spans="3:5" s="313" customFormat="1">
      <c r="C43" s="336"/>
      <c r="E43" s="335"/>
    </row>
    <row r="44" spans="3:5" s="313" customFormat="1">
      <c r="C44" s="336"/>
      <c r="E44" s="335"/>
    </row>
    <row r="45" spans="3:5" s="313" customFormat="1">
      <c r="C45" s="336"/>
      <c r="E45" s="335"/>
    </row>
    <row r="46" spans="3:5" s="313" customFormat="1">
      <c r="C46" s="336"/>
      <c r="E46" s="335"/>
    </row>
    <row r="47" spans="3:5" s="313" customFormat="1">
      <c r="C47" s="336"/>
      <c r="E47" s="335"/>
    </row>
    <row r="48" spans="3:5" s="313" customFormat="1">
      <c r="C48" s="336"/>
      <c r="E48" s="335"/>
    </row>
    <row r="49" spans="3:5" s="313" customFormat="1">
      <c r="C49" s="336"/>
      <c r="E49" s="335"/>
    </row>
    <row r="50" spans="3:5" s="313" customFormat="1">
      <c r="C50" s="336"/>
      <c r="E50" s="335"/>
    </row>
    <row r="51" spans="3:5" s="313" customFormat="1">
      <c r="C51" s="336"/>
      <c r="E51" s="335"/>
    </row>
    <row r="52" spans="3:5" s="313" customFormat="1">
      <c r="C52" s="336"/>
      <c r="E52" s="335"/>
    </row>
    <row r="53" spans="3:5" s="313" customFormat="1">
      <c r="C53" s="336"/>
      <c r="E53" s="335"/>
    </row>
    <row r="54" spans="3:5" s="313" customFormat="1">
      <c r="C54" s="336"/>
      <c r="E54" s="335"/>
    </row>
    <row r="55" spans="3:5" s="313" customFormat="1">
      <c r="C55" s="336"/>
      <c r="E55" s="335"/>
    </row>
    <row r="56" spans="3:5" s="313" customFormat="1">
      <c r="C56" s="336"/>
      <c r="E56" s="335"/>
    </row>
    <row r="57" spans="3:5" s="313" customFormat="1">
      <c r="C57" s="336"/>
      <c r="E57" s="335"/>
    </row>
    <row r="58" spans="3:5" s="313" customFormat="1">
      <c r="C58" s="336"/>
      <c r="E58" s="335"/>
    </row>
    <row r="59" spans="3:5" s="313" customFormat="1">
      <c r="C59" s="336"/>
      <c r="E59" s="335"/>
    </row>
    <row r="60" spans="3:5" s="313" customFormat="1">
      <c r="C60" s="336"/>
      <c r="E60" s="335"/>
    </row>
    <row r="61" spans="3:5" s="313" customFormat="1">
      <c r="C61" s="336"/>
      <c r="E61" s="335"/>
    </row>
    <row r="62" spans="3:5" s="313" customFormat="1">
      <c r="C62" s="336"/>
      <c r="E62" s="335"/>
    </row>
    <row r="63" spans="3:5" s="313" customFormat="1">
      <c r="C63" s="336"/>
      <c r="E63" s="335"/>
    </row>
    <row r="64" spans="3:5" s="313" customFormat="1">
      <c r="C64" s="336"/>
      <c r="E64" s="335"/>
    </row>
    <row r="65" spans="3:5" s="313" customFormat="1">
      <c r="C65" s="336"/>
      <c r="E65" s="335"/>
    </row>
    <row r="66" spans="3:5" s="313" customFormat="1">
      <c r="C66" s="336"/>
      <c r="E66" s="335"/>
    </row>
    <row r="67" spans="3:5" s="313" customFormat="1">
      <c r="C67" s="336"/>
      <c r="E67" s="335"/>
    </row>
    <row r="68" spans="3:5" s="313" customFormat="1">
      <c r="C68" s="336"/>
      <c r="E68" s="335"/>
    </row>
    <row r="69" spans="3:5" s="313" customFormat="1">
      <c r="C69" s="336"/>
      <c r="E69" s="335"/>
    </row>
    <row r="70" spans="3:5" s="313" customFormat="1">
      <c r="C70" s="336"/>
      <c r="E70" s="335"/>
    </row>
    <row r="71" spans="3:5" s="313" customFormat="1">
      <c r="C71" s="336"/>
      <c r="E71" s="335"/>
    </row>
    <row r="72" spans="3:5" s="313" customFormat="1">
      <c r="C72" s="336"/>
      <c r="E72" s="335"/>
    </row>
    <row r="73" spans="3:5" s="313" customFormat="1">
      <c r="C73" s="336"/>
      <c r="E73" s="335"/>
    </row>
    <row r="74" spans="3:5" s="313" customFormat="1">
      <c r="C74" s="336"/>
      <c r="E74" s="335"/>
    </row>
    <row r="75" spans="3:5" s="313" customFormat="1">
      <c r="C75" s="336"/>
      <c r="E75" s="335"/>
    </row>
  </sheetData>
  <sheetProtection algorithmName="SHA-512" hashValue="F6ZoxDrCRMCtWKyNlAQGdotwcqi8ADdQz150czpJQQ5YjJ4SJb/9Lzb73hp/smi/fEHgcm4hcSFBUdjywWeV9g==" saltValue="7BFxWnYTlLHD9MnKqPR+sg==" spinCount="100000" sheet="1" objects="1" scenarios="1" selectLockedCells="1" selectUnlockedCells="1"/>
  <mergeCells count="10">
    <mergeCell ref="C4:C6"/>
    <mergeCell ref="B7:B9"/>
    <mergeCell ref="B10:B12"/>
    <mergeCell ref="B18:B20"/>
    <mergeCell ref="B15:B17"/>
    <mergeCell ref="B4:B6"/>
    <mergeCell ref="C10:C12"/>
    <mergeCell ref="C18:C20"/>
    <mergeCell ref="C7:C9"/>
    <mergeCell ref="C15:C17"/>
  </mergeCells>
  <pageMargins left="0.70866141732283472" right="0.70866141732283472" top="0.74803149606299213" bottom="0.74803149606299213" header="0.31496062992125984" footer="0.31496062992125984"/>
  <pageSetup paperSize="9" scale="6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FD2F4-10AD-4420-BEE5-F4EEB4F9315E}">
  <sheetPr>
    <tabColor theme="4"/>
  </sheetPr>
  <dimension ref="A1:W207"/>
  <sheetViews>
    <sheetView zoomScale="60" zoomScaleNormal="60" zoomScaleSheetLayoutView="22" workbookViewId="0">
      <selection activeCell="J46" sqref="J46"/>
    </sheetView>
  </sheetViews>
  <sheetFormatPr defaultColWidth="12.73046875" defaultRowHeight="13.15"/>
  <cols>
    <col min="1" max="1" width="2" style="89" customWidth="1"/>
    <col min="2" max="2" width="3.796875" style="23" customWidth="1"/>
    <col min="3" max="3" width="16.9296875" style="23" customWidth="1"/>
    <col min="4" max="4" width="131.9296875" style="23" customWidth="1"/>
    <col min="5" max="5" width="22" style="89" customWidth="1"/>
    <col min="6" max="23" width="12.73046875" style="89"/>
    <col min="24" max="16384" width="12.73046875" style="23"/>
  </cols>
  <sheetData>
    <row r="1" spans="1:10" s="89" customFormat="1" ht="18">
      <c r="A1" s="263" t="s">
        <v>98</v>
      </c>
      <c r="B1" s="263"/>
      <c r="C1" s="263"/>
    </row>
    <row r="2" spans="1:10" s="89" customFormat="1" ht="6" customHeight="1">
      <c r="B2" s="263"/>
      <c r="C2" s="263"/>
      <c r="D2" s="263"/>
    </row>
    <row r="3" spans="1:10" s="89" customFormat="1" ht="18">
      <c r="B3" s="263"/>
      <c r="C3" s="259" t="s">
        <v>207</v>
      </c>
      <c r="D3" s="263"/>
    </row>
    <row r="4" spans="1:10" s="89" customFormat="1" ht="12.4" customHeight="1">
      <c r="B4" s="263"/>
      <c r="C4" s="259"/>
      <c r="D4" s="263"/>
    </row>
    <row r="5" spans="1:10">
      <c r="B5" s="77"/>
      <c r="C5" s="78" t="s">
        <v>264</v>
      </c>
      <c r="D5" s="78" t="s">
        <v>263</v>
      </c>
    </row>
    <row r="6" spans="1:10" ht="52.5" customHeight="1">
      <c r="B6" s="269">
        <v>1</v>
      </c>
      <c r="C6" s="12" t="s">
        <v>36</v>
      </c>
      <c r="D6" s="266" t="s">
        <v>478</v>
      </c>
    </row>
    <row r="7" spans="1:10" ht="37.15" customHeight="1">
      <c r="B7" s="269">
        <v>2</v>
      </c>
      <c r="C7" s="12" t="s">
        <v>41</v>
      </c>
      <c r="D7" s="266" t="s">
        <v>42</v>
      </c>
      <c r="E7" s="264"/>
      <c r="F7" s="264"/>
      <c r="G7" s="264"/>
    </row>
    <row r="8" spans="1:10" ht="174" customHeight="1">
      <c r="B8" s="269">
        <v>3</v>
      </c>
      <c r="C8" s="12" t="s">
        <v>37</v>
      </c>
      <c r="D8" s="266" t="s">
        <v>481</v>
      </c>
      <c r="E8" s="264"/>
      <c r="F8" s="264"/>
      <c r="G8" s="264"/>
    </row>
    <row r="9" spans="1:10" ht="56.65" customHeight="1">
      <c r="B9" s="269">
        <v>4</v>
      </c>
      <c r="C9" s="12" t="s">
        <v>261</v>
      </c>
      <c r="D9" s="267" t="s">
        <v>479</v>
      </c>
      <c r="E9" s="264"/>
      <c r="F9" s="264"/>
      <c r="G9" s="264"/>
    </row>
    <row r="10" spans="1:10" ht="139.5" customHeight="1">
      <c r="B10" s="269">
        <v>5</v>
      </c>
      <c r="C10" s="12" t="s">
        <v>38</v>
      </c>
      <c r="D10" s="266" t="s">
        <v>189</v>
      </c>
      <c r="E10" s="264"/>
      <c r="F10" s="264"/>
      <c r="G10" s="264"/>
    </row>
    <row r="11" spans="1:10" ht="61.15" customHeight="1">
      <c r="B11" s="269">
        <v>6</v>
      </c>
      <c r="C11" s="12" t="s">
        <v>39</v>
      </c>
      <c r="D11" s="267" t="s">
        <v>190</v>
      </c>
      <c r="E11" s="264"/>
      <c r="F11" s="265"/>
      <c r="G11" s="264"/>
    </row>
    <row r="12" spans="1:10" ht="57.75" customHeight="1">
      <c r="B12" s="269">
        <v>7</v>
      </c>
      <c r="C12" s="12" t="s">
        <v>262</v>
      </c>
      <c r="D12" s="267" t="s">
        <v>480</v>
      </c>
      <c r="E12" s="264"/>
      <c r="F12" s="265"/>
      <c r="G12" s="264"/>
    </row>
    <row r="13" spans="1:10" ht="41.25" customHeight="1">
      <c r="B13" s="269">
        <v>8</v>
      </c>
      <c r="C13" s="12" t="s">
        <v>40</v>
      </c>
      <c r="D13" s="268" t="s">
        <v>95</v>
      </c>
      <c r="E13" s="264"/>
      <c r="F13" s="264"/>
      <c r="G13" s="264"/>
      <c r="J13" s="89" t="s">
        <v>1</v>
      </c>
    </row>
    <row r="14" spans="1:10" ht="41.25" customHeight="1">
      <c r="A14" s="264"/>
      <c r="B14" s="264"/>
      <c r="C14" s="264"/>
      <c r="D14" s="264"/>
      <c r="E14" s="264"/>
      <c r="F14" s="264"/>
      <c r="G14" s="264"/>
    </row>
    <row r="15" spans="1:10" ht="22.5" customHeight="1">
      <c r="B15" s="89"/>
      <c r="C15" s="89"/>
      <c r="D15" s="89"/>
    </row>
    <row r="16" spans="1:10">
      <c r="B16" s="89"/>
      <c r="C16" s="272" t="s">
        <v>200</v>
      </c>
      <c r="D16" s="89"/>
    </row>
    <row r="17" spans="2:4" ht="360" customHeight="1">
      <c r="B17" s="270"/>
      <c r="C17" s="12" t="s">
        <v>94</v>
      </c>
      <c r="D17" s="271" t="s">
        <v>655</v>
      </c>
    </row>
    <row r="18" spans="2:4" ht="174" customHeight="1">
      <c r="B18" s="270"/>
      <c r="C18" s="12" t="s">
        <v>96</v>
      </c>
      <c r="D18" s="271" t="s">
        <v>191</v>
      </c>
    </row>
    <row r="19" spans="2:4" ht="193.5" customHeight="1">
      <c r="B19" s="270"/>
      <c r="C19" s="12" t="s">
        <v>97</v>
      </c>
      <c r="D19" s="271" t="s">
        <v>192</v>
      </c>
    </row>
    <row r="20" spans="2:4" ht="14.75" customHeight="1">
      <c r="B20" s="89"/>
      <c r="C20" s="89"/>
      <c r="D20" s="89"/>
    </row>
    <row r="21" spans="2:4">
      <c r="B21" s="89"/>
      <c r="C21" s="272" t="s">
        <v>508</v>
      </c>
      <c r="D21" s="89"/>
    </row>
    <row r="22" spans="2:4" ht="41.65" customHeight="1">
      <c r="B22" s="270"/>
      <c r="C22" s="12" t="s">
        <v>195</v>
      </c>
      <c r="D22" s="271" t="s">
        <v>193</v>
      </c>
    </row>
    <row r="23" spans="2:4" ht="57" customHeight="1">
      <c r="B23" s="270"/>
      <c r="C23" s="12" t="s">
        <v>196</v>
      </c>
      <c r="D23" s="271" t="s">
        <v>194</v>
      </c>
    </row>
    <row r="24" spans="2:4" s="89" customFormat="1"/>
    <row r="25" spans="2:4" s="89" customFormat="1"/>
    <row r="26" spans="2:4" s="89" customFormat="1"/>
    <row r="27" spans="2:4" s="89" customFormat="1"/>
    <row r="28" spans="2:4" s="89" customFormat="1"/>
    <row r="29" spans="2:4" s="89" customFormat="1"/>
    <row r="30" spans="2:4" s="89" customFormat="1"/>
    <row r="31" spans="2:4" s="89" customFormat="1"/>
    <row r="32" spans="2:4" s="89" customFormat="1"/>
    <row r="33" s="89" customFormat="1"/>
    <row r="34" s="89" customFormat="1"/>
    <row r="35" s="89" customFormat="1"/>
    <row r="36" s="89" customFormat="1"/>
    <row r="37" s="89" customFormat="1"/>
    <row r="38" s="89" customFormat="1"/>
    <row r="39" s="89" customFormat="1"/>
    <row r="40" s="89" customFormat="1"/>
    <row r="41" s="89" customFormat="1"/>
    <row r="42" s="89" customFormat="1"/>
    <row r="43" s="89" customFormat="1"/>
    <row r="44" s="89" customFormat="1"/>
    <row r="45" s="89" customFormat="1"/>
    <row r="46" s="89" customFormat="1"/>
    <row r="47" s="89" customFormat="1"/>
    <row r="48" s="89" customFormat="1"/>
    <row r="49" s="89" customFormat="1"/>
    <row r="50" s="89" customFormat="1"/>
    <row r="51" s="89" customFormat="1"/>
    <row r="52" s="89" customFormat="1"/>
    <row r="53" s="89" customFormat="1"/>
    <row r="54" s="89" customFormat="1"/>
    <row r="55" s="89" customFormat="1"/>
    <row r="56" s="89" customFormat="1"/>
    <row r="57" s="89" customFormat="1"/>
    <row r="58" s="89" customFormat="1"/>
    <row r="59" s="89" customFormat="1"/>
    <row r="60" s="89" customFormat="1"/>
    <row r="61" s="89" customFormat="1"/>
    <row r="62" s="89" customFormat="1"/>
    <row r="63" s="89" customFormat="1"/>
    <row r="64" s="89" customFormat="1"/>
    <row r="65" s="89" customFormat="1"/>
    <row r="66" s="89" customFormat="1"/>
    <row r="67" s="89" customFormat="1"/>
    <row r="68" s="89" customFormat="1"/>
    <row r="69" s="89" customFormat="1"/>
    <row r="70" s="89" customFormat="1"/>
    <row r="71" s="89" customFormat="1"/>
    <row r="72" s="89" customFormat="1"/>
    <row r="73" s="89" customFormat="1"/>
    <row r="74" s="89" customFormat="1"/>
    <row r="75" s="89" customFormat="1"/>
    <row r="76" s="89" customFormat="1"/>
    <row r="77" s="89" customFormat="1"/>
    <row r="78" s="89" customFormat="1"/>
    <row r="79" s="89" customFormat="1"/>
    <row r="80" s="89" customFormat="1"/>
    <row r="81" s="89" customFormat="1"/>
    <row r="82" s="89" customFormat="1"/>
    <row r="83" s="89" customFormat="1"/>
    <row r="84" s="89" customFormat="1"/>
    <row r="85" s="89" customFormat="1"/>
    <row r="86" s="89" customFormat="1"/>
    <row r="87" s="89" customFormat="1"/>
    <row r="88" s="89" customFormat="1"/>
    <row r="89" s="89" customFormat="1"/>
    <row r="90" s="89" customFormat="1"/>
    <row r="91" s="89" customFormat="1"/>
    <row r="92" s="89" customFormat="1"/>
    <row r="93" s="89" customFormat="1"/>
    <row r="94" s="89" customFormat="1"/>
    <row r="95" s="89" customFormat="1"/>
    <row r="96" s="89" customFormat="1"/>
    <row r="97" s="89" customFormat="1"/>
    <row r="98" s="89" customFormat="1"/>
    <row r="99" s="89" customFormat="1"/>
    <row r="100" s="89" customFormat="1"/>
    <row r="101" s="89" customFormat="1"/>
    <row r="102" s="89" customFormat="1"/>
    <row r="103" s="89" customFormat="1"/>
    <row r="104" s="89" customFormat="1"/>
    <row r="105" s="89" customFormat="1"/>
    <row r="106" s="89" customFormat="1"/>
    <row r="107" s="89" customFormat="1"/>
    <row r="108" s="89" customFormat="1"/>
    <row r="109" s="89" customFormat="1"/>
    <row r="110" s="89" customFormat="1"/>
    <row r="111" s="89" customFormat="1"/>
    <row r="112" s="89" customFormat="1"/>
    <row r="113" s="89" customFormat="1"/>
    <row r="114" s="89" customFormat="1"/>
    <row r="115" s="89" customFormat="1"/>
    <row r="116" s="89" customFormat="1"/>
    <row r="117" s="89" customFormat="1"/>
    <row r="118" s="89" customFormat="1"/>
    <row r="119" s="89" customFormat="1"/>
    <row r="120" s="89" customFormat="1"/>
    <row r="121" s="89" customFormat="1"/>
    <row r="122" s="89" customFormat="1"/>
    <row r="123" s="89" customFormat="1"/>
    <row r="124" s="89" customFormat="1"/>
    <row r="125" s="89" customFormat="1"/>
    <row r="126" s="89" customFormat="1"/>
    <row r="127" s="89" customFormat="1"/>
    <row r="128" s="89" customFormat="1"/>
    <row r="129" s="89" customFormat="1"/>
    <row r="130" s="89" customFormat="1"/>
    <row r="131" s="89" customFormat="1"/>
    <row r="132" s="89" customFormat="1"/>
    <row r="133" s="89" customFormat="1"/>
    <row r="134" s="89" customFormat="1"/>
    <row r="135" s="89" customFormat="1"/>
    <row r="136" s="89" customFormat="1"/>
    <row r="137" s="89" customFormat="1"/>
    <row r="138" s="89" customFormat="1"/>
    <row r="139" s="89" customFormat="1"/>
    <row r="140" s="89" customFormat="1"/>
    <row r="141" s="89" customFormat="1"/>
    <row r="142" s="89" customFormat="1"/>
    <row r="143" s="89" customFormat="1"/>
    <row r="144" s="89" customFormat="1"/>
    <row r="145" s="89" customFormat="1"/>
    <row r="146" s="89" customFormat="1"/>
    <row r="147" s="89" customFormat="1"/>
    <row r="148" s="89" customFormat="1"/>
    <row r="149" s="89" customFormat="1"/>
    <row r="150" s="89" customFormat="1"/>
    <row r="151" s="89" customFormat="1"/>
    <row r="152" s="89" customFormat="1"/>
    <row r="153" s="89" customFormat="1"/>
    <row r="154" s="89" customFormat="1"/>
    <row r="155" s="89" customFormat="1"/>
    <row r="156" s="89" customFormat="1"/>
    <row r="157" s="89" customFormat="1"/>
    <row r="158" s="89" customFormat="1"/>
    <row r="159" s="89" customFormat="1"/>
    <row r="160" s="89" customFormat="1"/>
    <row r="161" s="89" customFormat="1"/>
    <row r="162" s="89" customFormat="1"/>
    <row r="163" s="89" customFormat="1"/>
    <row r="164" s="89" customFormat="1"/>
    <row r="165" s="89" customFormat="1"/>
    <row r="166" s="89" customFormat="1"/>
    <row r="167" s="89" customFormat="1"/>
    <row r="168" s="89" customFormat="1"/>
    <row r="169" s="89" customFormat="1"/>
    <row r="170" s="89" customFormat="1"/>
    <row r="171" s="89" customFormat="1"/>
    <row r="172" s="89" customFormat="1"/>
    <row r="173" s="89" customFormat="1"/>
    <row r="174" s="89" customFormat="1"/>
    <row r="175" s="89" customFormat="1"/>
    <row r="176" s="89" customFormat="1"/>
    <row r="177" s="89" customFormat="1"/>
    <row r="178" s="89" customFormat="1"/>
    <row r="179" s="89" customFormat="1"/>
    <row r="180" s="89" customFormat="1"/>
    <row r="181" s="89" customFormat="1"/>
    <row r="182" s="89" customFormat="1"/>
    <row r="183" s="89" customFormat="1"/>
    <row r="184" s="89" customFormat="1"/>
    <row r="185" s="89" customFormat="1"/>
    <row r="186" s="89" customFormat="1"/>
    <row r="187" s="89" customFormat="1"/>
    <row r="188" s="89" customFormat="1"/>
    <row r="189" s="89" customFormat="1"/>
    <row r="190" s="89" customFormat="1"/>
    <row r="191" s="89" customFormat="1"/>
    <row r="192" s="89" customFormat="1"/>
    <row r="193" s="89" customFormat="1"/>
    <row r="194" s="89" customFormat="1"/>
    <row r="195" s="89" customFormat="1"/>
    <row r="196" s="89" customFormat="1"/>
    <row r="197" s="89" customFormat="1"/>
    <row r="198" s="89" customFormat="1"/>
    <row r="199" s="89" customFormat="1"/>
    <row r="200" s="89" customFormat="1"/>
    <row r="201" s="89" customFormat="1"/>
    <row r="202" s="89" customFormat="1"/>
    <row r="203" s="89" customFormat="1"/>
    <row r="204" s="89" customFormat="1"/>
    <row r="205" s="89" customFormat="1"/>
    <row r="206" s="89" customFormat="1"/>
    <row r="207" s="89" customFormat="1"/>
  </sheetData>
  <sheetProtection algorithmName="SHA-512" hashValue="b0V9F4qsXEjU2Qn0Zi21bLRXYVSUyK50nGGfNCeg591fwdwk3E0LbaZlmSzZepFM8Ez5nE6x/lA8UjocvaWplA==" saltValue="YPpsjGmamx0zT9DeyltEYA==" spinCount="100000" sheet="1" objects="1" scenarios="1" selectLockedCells="1" selectUnlockedCells="1"/>
  <pageMargins left="0.70866141732283472" right="0.70866141732283472" top="0.74803149606299213" bottom="0.74803149606299213" header="0.31496062992125984" footer="0.31496062992125984"/>
  <pageSetup paperSize="9" scale="57" fitToWidth="2" fitToHeight="2" orientation="portrait" r:id="rId1"/>
  <rowBreaks count="1" manualBreakCount="1">
    <brk id="15" max="10" man="1"/>
  </rowBreaks>
  <colBreaks count="1" manualBreakCount="1">
    <brk id="4" max="36"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5C22C-9848-453A-942E-14891EDD36B2}">
  <sheetPr>
    <tabColor theme="4"/>
  </sheetPr>
  <dimension ref="A1:BF252"/>
  <sheetViews>
    <sheetView view="pageBreakPreview" zoomScale="60" zoomScaleNormal="60" workbookViewId="0">
      <selection activeCell="S27" sqref="S27"/>
    </sheetView>
  </sheetViews>
  <sheetFormatPr defaultRowHeight="14.25"/>
  <cols>
    <col min="1" max="1" width="3.73046875" style="449" customWidth="1"/>
    <col min="2" max="3" width="2.86328125" style="457" customWidth="1"/>
    <col min="4" max="4" width="7.33203125" style="457" customWidth="1"/>
    <col min="5" max="5" width="8.6640625" style="457" customWidth="1"/>
    <col min="6" max="6" width="9.9296875" style="457" customWidth="1"/>
    <col min="7" max="7" width="10.73046875" style="457" customWidth="1"/>
    <col min="8" max="8" width="5.06640625" style="457" customWidth="1"/>
    <col min="9" max="9" width="10.53125" style="457" customWidth="1"/>
    <col min="10" max="10" width="10.796875" style="457" customWidth="1"/>
    <col min="11" max="11" width="9.1328125" style="457" customWidth="1"/>
    <col min="12" max="12" width="4.796875" style="457" customWidth="1"/>
    <col min="13" max="13" width="8.796875" style="457" customWidth="1"/>
    <col min="14" max="14" width="4.73046875" style="457" customWidth="1"/>
    <col min="15" max="15" width="14.265625" style="457" customWidth="1"/>
    <col min="16" max="16" width="4.19921875" style="457" customWidth="1"/>
    <col min="17" max="20" width="9.06640625" style="457"/>
    <col min="21" max="21" width="3.46484375" style="457" customWidth="1"/>
    <col min="22" max="23" width="9.06640625" style="457"/>
    <col min="24" max="24" width="4.1328125" style="457" customWidth="1"/>
    <col min="25" max="34" width="9.06640625" style="457"/>
    <col min="35" max="35" width="5.59765625" style="457" customWidth="1"/>
    <col min="36" max="58" width="9.06640625" style="449"/>
    <col min="59" max="16384" width="9.06640625" style="457"/>
  </cols>
  <sheetData>
    <row r="1" spans="1:35" ht="18">
      <c r="A1" s="507" t="s">
        <v>82</v>
      </c>
      <c r="B1" s="449"/>
      <c r="C1" s="449"/>
      <c r="D1" s="449"/>
      <c r="E1" s="507"/>
      <c r="F1" s="507"/>
      <c r="G1" s="449"/>
      <c r="H1" s="449"/>
      <c r="I1" s="449"/>
      <c r="J1" s="449"/>
      <c r="K1" s="449"/>
      <c r="L1" s="449"/>
      <c r="M1" s="449"/>
      <c r="N1" s="449"/>
      <c r="O1" s="449"/>
      <c r="P1" s="449"/>
      <c r="Q1" s="449"/>
      <c r="R1" s="449"/>
      <c r="S1" s="449"/>
      <c r="T1" s="449"/>
      <c r="U1" s="449"/>
      <c r="V1" s="449"/>
      <c r="W1" s="449"/>
      <c r="X1" s="449"/>
      <c r="Y1" s="449"/>
      <c r="Z1" s="449"/>
      <c r="AA1" s="449"/>
      <c r="AB1" s="449"/>
      <c r="AC1" s="449"/>
      <c r="AD1" s="449"/>
      <c r="AE1" s="449"/>
      <c r="AF1" s="449"/>
      <c r="AG1" s="449"/>
      <c r="AH1" s="449"/>
      <c r="AI1" s="449"/>
    </row>
    <row r="2" spans="1:35" s="449" customFormat="1" ht="18.399999999999999" thickBot="1">
      <c r="A2" s="507"/>
      <c r="E2" s="507"/>
      <c r="F2" s="507"/>
    </row>
    <row r="3" spans="1:35">
      <c r="B3" s="465"/>
      <c r="C3" s="466"/>
      <c r="D3" s="508" t="s">
        <v>1</v>
      </c>
      <c r="E3" s="466"/>
      <c r="F3" s="466"/>
      <c r="G3" s="466"/>
      <c r="H3" s="466"/>
      <c r="I3" s="466"/>
      <c r="J3" s="466"/>
      <c r="K3" s="466"/>
      <c r="L3" s="466"/>
      <c r="M3" s="466"/>
      <c r="N3" s="466"/>
      <c r="O3" s="466"/>
      <c r="P3" s="466"/>
      <c r="Q3" s="466"/>
      <c r="R3" s="466"/>
      <c r="S3" s="466"/>
      <c r="T3" s="466"/>
      <c r="U3" s="466"/>
      <c r="V3" s="466"/>
      <c r="W3" s="466"/>
      <c r="X3" s="466"/>
      <c r="Y3" s="466"/>
      <c r="Z3" s="466"/>
      <c r="AA3" s="466"/>
      <c r="AB3" s="466"/>
      <c r="AC3" s="466"/>
      <c r="AD3" s="466"/>
      <c r="AE3" s="466"/>
      <c r="AF3" s="466"/>
      <c r="AG3" s="466"/>
      <c r="AH3" s="466"/>
      <c r="AI3" s="467"/>
    </row>
    <row r="4" spans="1:35">
      <c r="B4" s="450"/>
      <c r="C4" s="509" t="s">
        <v>166</v>
      </c>
      <c r="D4" s="510"/>
      <c r="E4" s="455"/>
      <c r="F4" s="455"/>
      <c r="G4" s="455"/>
      <c r="H4" s="455"/>
      <c r="I4" s="455"/>
      <c r="J4" s="455"/>
      <c r="K4" s="455"/>
      <c r="L4" s="455"/>
      <c r="M4" s="455"/>
      <c r="N4" s="455"/>
      <c r="O4" s="455"/>
      <c r="P4" s="455"/>
      <c r="Q4" s="455"/>
      <c r="R4" s="455"/>
      <c r="S4" s="455"/>
      <c r="T4" s="455"/>
      <c r="U4" s="455"/>
      <c r="V4" s="455"/>
      <c r="W4" s="455"/>
      <c r="X4" s="455"/>
      <c r="Y4" s="455"/>
      <c r="Z4" s="455"/>
      <c r="AA4" s="455"/>
      <c r="AB4" s="455"/>
      <c r="AC4" s="455"/>
      <c r="AD4" s="455"/>
      <c r="AE4" s="455"/>
      <c r="AF4" s="455"/>
      <c r="AG4" s="455"/>
      <c r="AH4" s="455"/>
      <c r="AI4" s="456"/>
    </row>
    <row r="5" spans="1:35">
      <c r="B5" s="450"/>
      <c r="C5" s="511" t="s">
        <v>165</v>
      </c>
      <c r="D5" s="510"/>
      <c r="E5" s="455"/>
      <c r="F5" s="455"/>
      <c r="G5" s="455"/>
      <c r="H5" s="455"/>
      <c r="I5" s="455"/>
      <c r="J5" s="455"/>
      <c r="K5" s="455"/>
      <c r="L5" s="455"/>
      <c r="M5" s="455"/>
      <c r="N5" s="455"/>
      <c r="O5" s="455"/>
      <c r="P5" s="455"/>
      <c r="Q5" s="455"/>
      <c r="R5" s="455"/>
      <c r="S5" s="455"/>
      <c r="T5" s="455"/>
      <c r="U5" s="455"/>
      <c r="V5" s="455"/>
      <c r="W5" s="455"/>
      <c r="X5" s="455"/>
      <c r="Y5" s="455"/>
      <c r="Z5" s="455"/>
      <c r="AA5" s="455"/>
      <c r="AB5" s="455"/>
      <c r="AC5" s="455"/>
      <c r="AD5" s="455"/>
      <c r="AE5" s="455"/>
      <c r="AF5" s="455"/>
      <c r="AG5" s="455"/>
      <c r="AH5" s="455"/>
      <c r="AI5" s="456"/>
    </row>
    <row r="6" spans="1:35">
      <c r="B6" s="450"/>
      <c r="C6" s="511" t="s">
        <v>168</v>
      </c>
      <c r="D6" s="510"/>
      <c r="E6" s="455"/>
      <c r="F6" s="455"/>
      <c r="G6" s="455"/>
      <c r="H6" s="455"/>
      <c r="I6" s="455"/>
      <c r="J6" s="455"/>
      <c r="K6" s="455"/>
      <c r="L6" s="455"/>
      <c r="M6" s="455"/>
      <c r="N6" s="455"/>
      <c r="O6" s="455"/>
      <c r="P6" s="455"/>
      <c r="Q6" s="455"/>
      <c r="R6" s="455"/>
      <c r="S6" s="455"/>
      <c r="T6" s="455"/>
      <c r="U6" s="455"/>
      <c r="V6" s="455"/>
      <c r="W6" s="455"/>
      <c r="X6" s="455"/>
      <c r="Y6" s="455"/>
      <c r="Z6" s="455"/>
      <c r="AA6" s="455"/>
      <c r="AB6" s="455"/>
      <c r="AC6" s="455"/>
      <c r="AD6" s="455"/>
      <c r="AE6" s="455"/>
      <c r="AF6" s="455"/>
      <c r="AG6" s="455"/>
      <c r="AH6" s="455"/>
      <c r="AI6" s="456"/>
    </row>
    <row r="7" spans="1:35">
      <c r="B7" s="450"/>
      <c r="C7" s="511"/>
      <c r="D7" s="510"/>
      <c r="E7" s="455"/>
      <c r="F7" s="455"/>
      <c r="G7" s="455"/>
      <c r="H7" s="455"/>
      <c r="I7" s="455"/>
      <c r="J7" s="455"/>
      <c r="K7" s="455"/>
      <c r="L7" s="455"/>
      <c r="M7" s="455"/>
      <c r="N7" s="455"/>
      <c r="O7" s="455"/>
      <c r="P7" s="455"/>
      <c r="Q7" s="455"/>
      <c r="R7" s="455"/>
      <c r="S7" s="455"/>
      <c r="T7" s="455"/>
      <c r="U7" s="455"/>
      <c r="V7" s="455"/>
      <c r="W7" s="455"/>
      <c r="X7" s="455"/>
      <c r="Y7" s="455"/>
      <c r="Z7" s="455"/>
      <c r="AA7" s="455"/>
      <c r="AB7" s="455"/>
      <c r="AC7" s="455"/>
      <c r="AD7" s="455"/>
      <c r="AE7" s="455"/>
      <c r="AF7" s="455"/>
      <c r="AG7" s="455"/>
      <c r="AH7" s="455"/>
      <c r="AI7" s="456"/>
    </row>
    <row r="8" spans="1:35" ht="14.65" thickBot="1">
      <c r="B8" s="450"/>
      <c r="C8" s="455"/>
      <c r="D8" s="510"/>
      <c r="E8" s="455"/>
      <c r="F8" s="455"/>
      <c r="G8" s="455"/>
      <c r="H8" s="455"/>
      <c r="I8" s="455"/>
      <c r="J8" s="455"/>
      <c r="K8" s="455"/>
      <c r="L8" s="455"/>
      <c r="M8" s="455"/>
      <c r="N8" s="455"/>
      <c r="O8" s="455"/>
      <c r="P8" s="455"/>
      <c r="Q8" s="455"/>
      <c r="R8" s="455"/>
      <c r="S8" s="455"/>
      <c r="T8" s="455"/>
      <c r="U8" s="455"/>
      <c r="V8" s="455"/>
      <c r="W8" s="455"/>
      <c r="X8" s="455"/>
      <c r="Y8" s="455"/>
      <c r="Z8" s="455"/>
      <c r="AA8" s="455"/>
      <c r="AB8" s="455"/>
      <c r="AC8" s="455"/>
      <c r="AD8" s="455"/>
      <c r="AE8" s="455"/>
      <c r="AF8" s="455"/>
      <c r="AG8" s="455"/>
      <c r="AH8" s="455"/>
      <c r="AI8" s="456"/>
    </row>
    <row r="9" spans="1:35" ht="18.399999999999999" thickBot="1">
      <c r="B9" s="450"/>
      <c r="C9" s="489" t="s">
        <v>111</v>
      </c>
      <c r="D9" s="490" t="s">
        <v>100</v>
      </c>
      <c r="E9" s="492"/>
      <c r="F9" s="492"/>
      <c r="G9" s="492"/>
      <c r="H9" s="492"/>
      <c r="I9" s="492"/>
      <c r="J9" s="493"/>
      <c r="K9" s="455"/>
      <c r="L9" s="455"/>
      <c r="M9" s="455"/>
      <c r="N9" s="489" t="s">
        <v>110</v>
      </c>
      <c r="O9" s="490" t="s">
        <v>105</v>
      </c>
      <c r="P9" s="492"/>
      <c r="Q9" s="512"/>
      <c r="R9" s="492"/>
      <c r="S9" s="492"/>
      <c r="T9" s="492"/>
      <c r="U9" s="492"/>
      <c r="V9" s="492"/>
      <c r="W9" s="492"/>
      <c r="X9" s="493"/>
      <c r="Y9" s="455"/>
      <c r="Z9" s="455"/>
      <c r="AA9" s="455"/>
      <c r="AB9" s="455"/>
      <c r="AC9" s="455"/>
      <c r="AD9" s="455"/>
      <c r="AE9" s="455"/>
      <c r="AF9" s="455"/>
      <c r="AG9" s="455"/>
      <c r="AH9" s="455"/>
      <c r="AI9" s="456"/>
    </row>
    <row r="10" spans="1:35" ht="18">
      <c r="B10" s="450"/>
      <c r="C10" s="472"/>
      <c r="D10" s="494"/>
      <c r="E10" s="383"/>
      <c r="F10" s="383"/>
      <c r="G10" s="383"/>
      <c r="H10" s="383"/>
      <c r="I10" s="383"/>
      <c r="J10" s="461"/>
      <c r="K10" s="455"/>
      <c r="L10" s="455"/>
      <c r="M10" s="455"/>
      <c r="N10" s="472"/>
      <c r="O10" s="494"/>
      <c r="P10" s="383"/>
      <c r="Q10" s="504"/>
      <c r="R10" s="383"/>
      <c r="S10" s="383"/>
      <c r="T10" s="383"/>
      <c r="U10" s="383"/>
      <c r="V10" s="383"/>
      <c r="W10" s="383"/>
      <c r="X10" s="461"/>
      <c r="Y10" s="455"/>
      <c r="Z10" s="455"/>
      <c r="AA10" s="455"/>
      <c r="AB10" s="455"/>
      <c r="AC10" s="455"/>
      <c r="AD10" s="455"/>
      <c r="AE10" s="455"/>
      <c r="AF10" s="455"/>
      <c r="AG10" s="455"/>
      <c r="AH10" s="455"/>
      <c r="AI10" s="456"/>
    </row>
    <row r="11" spans="1:35">
      <c r="B11" s="450"/>
      <c r="C11" s="462"/>
      <c r="D11" s="475" t="s">
        <v>127</v>
      </c>
      <c r="E11" s="383"/>
      <c r="F11" s="383"/>
      <c r="G11" s="383"/>
      <c r="H11" s="383"/>
      <c r="I11" s="383"/>
      <c r="J11" s="461"/>
      <c r="K11" s="455"/>
      <c r="L11" s="455"/>
      <c r="M11" s="455"/>
      <c r="N11" s="462"/>
      <c r="O11" s="475" t="s">
        <v>128</v>
      </c>
      <c r="P11" s="383"/>
      <c r="Q11" s="504"/>
      <c r="R11" s="504"/>
      <c r="S11" s="383"/>
      <c r="T11" s="383"/>
      <c r="U11" s="383"/>
      <c r="V11" s="383"/>
      <c r="W11" s="383"/>
      <c r="X11" s="461"/>
      <c r="Y11" s="455"/>
      <c r="Z11" s="455"/>
      <c r="AA11" s="455"/>
      <c r="AB11" s="455"/>
      <c r="AC11" s="455"/>
      <c r="AD11" s="455"/>
      <c r="AE11" s="455"/>
      <c r="AF11" s="455"/>
      <c r="AG11" s="455"/>
      <c r="AH11" s="455"/>
      <c r="AI11" s="456"/>
    </row>
    <row r="12" spans="1:35">
      <c r="B12" s="450"/>
      <c r="C12" s="462"/>
      <c r="D12" s="380"/>
      <c r="E12" s="383"/>
      <c r="F12" s="383"/>
      <c r="G12" s="383"/>
      <c r="H12" s="383"/>
      <c r="I12" s="383"/>
      <c r="J12" s="461"/>
      <c r="K12" s="455"/>
      <c r="L12" s="455"/>
      <c r="M12" s="455"/>
      <c r="N12" s="462"/>
      <c r="O12" s="475" t="s">
        <v>126</v>
      </c>
      <c r="P12" s="383"/>
      <c r="Q12" s="504"/>
      <c r="R12" s="504"/>
      <c r="S12" s="383"/>
      <c r="T12" s="383"/>
      <c r="U12" s="383"/>
      <c r="V12" s="383"/>
      <c r="W12" s="383"/>
      <c r="X12" s="461"/>
      <c r="Y12" s="455"/>
      <c r="Z12" s="455"/>
      <c r="AA12" s="455"/>
      <c r="AB12" s="455"/>
      <c r="AC12" s="455"/>
      <c r="AD12" s="455"/>
      <c r="AE12" s="455"/>
      <c r="AF12" s="455"/>
      <c r="AG12" s="455"/>
      <c r="AH12" s="455"/>
      <c r="AI12" s="456"/>
    </row>
    <row r="13" spans="1:35">
      <c r="B13" s="450"/>
      <c r="C13" s="462"/>
      <c r="D13" s="383" t="s">
        <v>112</v>
      </c>
      <c r="E13" s="383"/>
      <c r="F13" s="383"/>
      <c r="G13" s="386">
        <v>10.31</v>
      </c>
      <c r="H13" s="383"/>
      <c r="I13" s="383"/>
      <c r="J13" s="461"/>
      <c r="K13" s="455"/>
      <c r="L13" s="455"/>
      <c r="M13" s="455"/>
      <c r="N13" s="462"/>
      <c r="O13" s="504"/>
      <c r="P13" s="383"/>
      <c r="Q13" s="504"/>
      <c r="R13" s="504"/>
      <c r="S13" s="383"/>
      <c r="T13" s="383"/>
      <c r="U13" s="383"/>
      <c r="V13" s="383"/>
      <c r="W13" s="383"/>
      <c r="X13" s="461"/>
      <c r="Y13" s="455"/>
      <c r="Z13" s="455"/>
      <c r="AA13" s="455"/>
      <c r="AB13" s="455"/>
      <c r="AC13" s="455"/>
      <c r="AD13" s="455"/>
      <c r="AE13" s="455"/>
      <c r="AF13" s="455"/>
      <c r="AG13" s="455"/>
      <c r="AH13" s="455"/>
      <c r="AI13" s="456"/>
    </row>
    <row r="14" spans="1:35">
      <c r="B14" s="450"/>
      <c r="C14" s="462"/>
      <c r="D14" s="383" t="s">
        <v>99</v>
      </c>
      <c r="E14" s="383"/>
      <c r="F14" s="383"/>
      <c r="G14" s="387">
        <v>2020</v>
      </c>
      <c r="H14" s="383"/>
      <c r="I14" s="383"/>
      <c r="J14" s="461"/>
      <c r="K14" s="455"/>
      <c r="L14" s="455"/>
      <c r="M14" s="455"/>
      <c r="N14" s="462"/>
      <c r="O14" s="506" t="s">
        <v>102</v>
      </c>
      <c r="P14" s="383"/>
      <c r="Q14" s="504"/>
      <c r="R14" s="387"/>
      <c r="S14" s="383"/>
      <c r="T14" s="383" t="s">
        <v>107</v>
      </c>
      <c r="U14" s="383"/>
      <c r="V14" s="383"/>
      <c r="W14" s="387"/>
      <c r="X14" s="461"/>
      <c r="Y14" s="455"/>
      <c r="Z14" s="455"/>
      <c r="AA14" s="455"/>
      <c r="AB14" s="455"/>
      <c r="AC14" s="455"/>
      <c r="AD14" s="455"/>
      <c r="AE14" s="455"/>
      <c r="AF14" s="455"/>
      <c r="AG14" s="455"/>
      <c r="AH14" s="455"/>
      <c r="AI14" s="456"/>
    </row>
    <row r="15" spans="1:35" ht="14.65" thickBot="1">
      <c r="B15" s="450"/>
      <c r="C15" s="451"/>
      <c r="D15" s="452"/>
      <c r="E15" s="452"/>
      <c r="F15" s="452"/>
      <c r="G15" s="452"/>
      <c r="H15" s="452"/>
      <c r="I15" s="452"/>
      <c r="J15" s="454"/>
      <c r="K15" s="455"/>
      <c r="L15" s="455"/>
      <c r="M15" s="455"/>
      <c r="N15" s="462"/>
      <c r="O15" s="383" t="s">
        <v>106</v>
      </c>
      <c r="P15" s="383"/>
      <c r="Q15" s="504"/>
      <c r="R15" s="387"/>
      <c r="S15" s="383"/>
      <c r="T15" s="383" t="s">
        <v>106</v>
      </c>
      <c r="U15" s="383"/>
      <c r="V15" s="383"/>
      <c r="W15" s="387"/>
      <c r="X15" s="461"/>
      <c r="Y15" s="455"/>
      <c r="Z15" s="455"/>
      <c r="AA15" s="455"/>
      <c r="AB15" s="455"/>
      <c r="AC15" s="455"/>
      <c r="AD15" s="455"/>
      <c r="AE15" s="455"/>
      <c r="AF15" s="455"/>
      <c r="AG15" s="455"/>
      <c r="AH15" s="455"/>
      <c r="AI15" s="456"/>
    </row>
    <row r="16" spans="1:35" ht="14.65" thickBot="1">
      <c r="B16" s="450"/>
      <c r="C16" s="455"/>
      <c r="D16" s="455"/>
      <c r="E16" s="455"/>
      <c r="F16" s="455"/>
      <c r="G16" s="455"/>
      <c r="H16" s="455"/>
      <c r="I16" s="455"/>
      <c r="J16" s="455"/>
      <c r="K16" s="455"/>
      <c r="L16" s="455"/>
      <c r="M16" s="455"/>
      <c r="N16" s="462"/>
      <c r="O16" s="383"/>
      <c r="P16" s="383"/>
      <c r="Q16" s="504"/>
      <c r="R16" s="383"/>
      <c r="S16" s="383"/>
      <c r="T16" s="383"/>
      <c r="U16" s="383"/>
      <c r="V16" s="383"/>
      <c r="W16" s="383"/>
      <c r="X16" s="461"/>
      <c r="Y16" s="455"/>
      <c r="Z16" s="455"/>
      <c r="AA16" s="455"/>
      <c r="AB16" s="455"/>
      <c r="AC16" s="455"/>
      <c r="AD16" s="455"/>
      <c r="AE16" s="455"/>
      <c r="AF16" s="455"/>
      <c r="AG16" s="455"/>
      <c r="AH16" s="455"/>
      <c r="AI16" s="456"/>
    </row>
    <row r="17" spans="2:35" ht="18.399999999999999" thickBot="1">
      <c r="B17" s="450"/>
      <c r="C17" s="489" t="s">
        <v>113</v>
      </c>
      <c r="D17" s="490" t="s">
        <v>101</v>
      </c>
      <c r="E17" s="505"/>
      <c r="F17" s="505"/>
      <c r="G17" s="492"/>
      <c r="H17" s="492"/>
      <c r="I17" s="492"/>
      <c r="J17" s="493"/>
      <c r="K17" s="455"/>
      <c r="L17" s="455"/>
      <c r="M17" s="455"/>
      <c r="N17" s="462"/>
      <c r="O17" s="383" t="s">
        <v>103</v>
      </c>
      <c r="P17" s="383"/>
      <c r="Q17" s="504"/>
      <c r="R17" s="387"/>
      <c r="S17" s="383"/>
      <c r="T17" s="383" t="s">
        <v>108</v>
      </c>
      <c r="U17" s="383"/>
      <c r="V17" s="383"/>
      <c r="W17" s="387"/>
      <c r="X17" s="461"/>
      <c r="Y17" s="455"/>
      <c r="Z17" s="455"/>
      <c r="AA17" s="455"/>
      <c r="AB17" s="455"/>
      <c r="AC17" s="455"/>
      <c r="AD17" s="455"/>
      <c r="AE17" s="455"/>
      <c r="AF17" s="455"/>
      <c r="AG17" s="455"/>
      <c r="AH17" s="455"/>
      <c r="AI17" s="456"/>
    </row>
    <row r="18" spans="2:35">
      <c r="B18" s="450"/>
      <c r="C18" s="462"/>
      <c r="D18" s="504" t="s">
        <v>1</v>
      </c>
      <c r="E18" s="383"/>
      <c r="F18" s="383"/>
      <c r="G18" s="383"/>
      <c r="H18" s="383" t="s">
        <v>1</v>
      </c>
      <c r="I18" s="383"/>
      <c r="J18" s="461"/>
      <c r="K18" s="455"/>
      <c r="L18" s="455"/>
      <c r="M18" s="455"/>
      <c r="N18" s="462"/>
      <c r="O18" s="383" t="s">
        <v>106</v>
      </c>
      <c r="P18" s="383"/>
      <c r="Q18" s="504"/>
      <c r="R18" s="387"/>
      <c r="S18" s="383"/>
      <c r="T18" s="383" t="s">
        <v>106</v>
      </c>
      <c r="U18" s="383"/>
      <c r="V18" s="383"/>
      <c r="W18" s="387"/>
      <c r="X18" s="461"/>
      <c r="Y18" s="455"/>
      <c r="Z18" s="455"/>
      <c r="AA18" s="455"/>
      <c r="AB18" s="455"/>
      <c r="AC18" s="455"/>
      <c r="AD18" s="455"/>
      <c r="AE18" s="455"/>
      <c r="AF18" s="455"/>
      <c r="AG18" s="455"/>
      <c r="AH18" s="455"/>
      <c r="AI18" s="456"/>
    </row>
    <row r="19" spans="2:35">
      <c r="B19" s="450"/>
      <c r="C19" s="462"/>
      <c r="D19" s="495" t="s">
        <v>114</v>
      </c>
      <c r="E19" s="383"/>
      <c r="F19" s="383"/>
      <c r="G19" s="484"/>
      <c r="H19" s="484" t="s">
        <v>1</v>
      </c>
      <c r="I19" s="484" t="s">
        <v>1</v>
      </c>
      <c r="J19" s="461"/>
      <c r="K19" s="455"/>
      <c r="L19" s="455"/>
      <c r="M19" s="455"/>
      <c r="N19" s="462"/>
      <c r="O19" s="383"/>
      <c r="P19" s="383"/>
      <c r="Q19" s="504"/>
      <c r="R19" s="383"/>
      <c r="S19" s="383"/>
      <c r="T19" s="383"/>
      <c r="U19" s="383"/>
      <c r="V19" s="383"/>
      <c r="W19" s="383"/>
      <c r="X19" s="461"/>
      <c r="Y19" s="455"/>
      <c r="Z19" s="455"/>
      <c r="AA19" s="455"/>
      <c r="AB19" s="455"/>
      <c r="AC19" s="455"/>
      <c r="AD19" s="455"/>
      <c r="AE19" s="455"/>
      <c r="AF19" s="455"/>
      <c r="AG19" s="455"/>
      <c r="AH19" s="455"/>
      <c r="AI19" s="456"/>
    </row>
    <row r="20" spans="2:35">
      <c r="B20" s="450"/>
      <c r="C20" s="462"/>
      <c r="D20" s="474" t="s">
        <v>117</v>
      </c>
      <c r="E20" s="474"/>
      <c r="F20" s="474"/>
      <c r="G20" s="503"/>
      <c r="H20" s="484"/>
      <c r="I20" s="374">
        <v>2050</v>
      </c>
      <c r="J20" s="461"/>
      <c r="K20" s="455"/>
      <c r="L20" s="455"/>
      <c r="M20" s="455"/>
      <c r="N20" s="462"/>
      <c r="O20" s="383" t="s">
        <v>104</v>
      </c>
      <c r="P20" s="383"/>
      <c r="Q20" s="504"/>
      <c r="R20" s="387"/>
      <c r="S20" s="383"/>
      <c r="T20" s="383" t="s">
        <v>109</v>
      </c>
      <c r="U20" s="383"/>
      <c r="V20" s="383"/>
      <c r="W20" s="387"/>
      <c r="X20" s="461"/>
      <c r="Y20" s="455"/>
      <c r="Z20" s="455"/>
      <c r="AA20" s="455"/>
      <c r="AB20" s="455"/>
      <c r="AC20" s="455"/>
      <c r="AD20" s="455"/>
      <c r="AE20" s="455"/>
      <c r="AF20" s="455"/>
      <c r="AG20" s="455"/>
      <c r="AH20" s="455"/>
      <c r="AI20" s="456"/>
    </row>
    <row r="21" spans="2:35">
      <c r="B21" s="450"/>
      <c r="C21" s="462"/>
      <c r="D21" s="474" t="s">
        <v>118</v>
      </c>
      <c r="E21" s="474"/>
      <c r="F21" s="474"/>
      <c r="G21" s="503"/>
      <c r="H21" s="484"/>
      <c r="I21" s="390">
        <v>1</v>
      </c>
      <c r="J21" s="461"/>
      <c r="K21" s="455"/>
      <c r="L21" s="455"/>
      <c r="M21" s="455"/>
      <c r="N21" s="462"/>
      <c r="O21" s="383" t="s">
        <v>106</v>
      </c>
      <c r="P21" s="383"/>
      <c r="Q21" s="504"/>
      <c r="R21" s="387"/>
      <c r="S21" s="383"/>
      <c r="T21" s="383" t="s">
        <v>106</v>
      </c>
      <c r="U21" s="383"/>
      <c r="V21" s="383"/>
      <c r="W21" s="387"/>
      <c r="X21" s="461"/>
      <c r="Y21" s="455"/>
      <c r="Z21" s="455"/>
      <c r="AA21" s="455"/>
      <c r="AB21" s="455"/>
      <c r="AC21" s="455"/>
      <c r="AD21" s="455"/>
      <c r="AE21" s="455"/>
      <c r="AF21" s="455"/>
      <c r="AG21" s="455"/>
      <c r="AH21" s="455"/>
      <c r="AI21" s="456"/>
    </row>
    <row r="22" spans="2:35" ht="14.65" thickBot="1">
      <c r="B22" s="450"/>
      <c r="C22" s="462"/>
      <c r="D22" s="474" t="s">
        <v>116</v>
      </c>
      <c r="E22" s="474"/>
      <c r="F22" s="474"/>
      <c r="G22" s="474"/>
      <c r="H22" s="484"/>
      <c r="I22" s="372">
        <f>I21/(I20-G14)</f>
        <v>3.3333333333333333E-2</v>
      </c>
      <c r="J22" s="461"/>
      <c r="K22" s="455"/>
      <c r="L22" s="455"/>
      <c r="M22" s="455"/>
      <c r="N22" s="451"/>
      <c r="O22" s="452"/>
      <c r="P22" s="452"/>
      <c r="Q22" s="452"/>
      <c r="R22" s="452"/>
      <c r="S22" s="452"/>
      <c r="T22" s="452"/>
      <c r="U22" s="452"/>
      <c r="V22" s="452"/>
      <c r="W22" s="452"/>
      <c r="X22" s="454"/>
      <c r="Y22" s="455"/>
      <c r="Z22" s="455"/>
      <c r="AA22" s="455"/>
      <c r="AB22" s="455"/>
      <c r="AC22" s="455"/>
      <c r="AD22" s="455"/>
      <c r="AE22" s="455"/>
      <c r="AF22" s="455"/>
      <c r="AG22" s="455"/>
      <c r="AH22" s="455"/>
      <c r="AI22" s="456"/>
    </row>
    <row r="23" spans="2:35">
      <c r="B23" s="450"/>
      <c r="C23" s="462"/>
      <c r="D23" s="474" t="s">
        <v>125</v>
      </c>
      <c r="E23" s="474"/>
      <c r="F23" s="474"/>
      <c r="G23" s="474"/>
      <c r="H23" s="484"/>
      <c r="I23" s="373">
        <f>G13*I22</f>
        <v>0.34366666666666668</v>
      </c>
      <c r="J23" s="461"/>
      <c r="K23" s="455"/>
      <c r="L23" s="455"/>
      <c r="M23" s="455"/>
      <c r="N23" s="455"/>
      <c r="O23" s="455"/>
      <c r="P23" s="455"/>
      <c r="Q23" s="455"/>
      <c r="R23" s="455"/>
      <c r="S23" s="455"/>
      <c r="T23" s="455"/>
      <c r="U23" s="455"/>
      <c r="V23" s="455"/>
      <c r="W23" s="455"/>
      <c r="X23" s="455"/>
      <c r="Y23" s="455"/>
      <c r="Z23" s="455"/>
      <c r="AA23" s="455"/>
      <c r="AB23" s="455"/>
      <c r="AC23" s="455"/>
      <c r="AD23" s="455"/>
      <c r="AE23" s="455"/>
      <c r="AF23" s="455"/>
      <c r="AG23" s="455"/>
      <c r="AH23" s="455"/>
      <c r="AI23" s="456"/>
    </row>
    <row r="24" spans="2:35" ht="14.65" thickBot="1">
      <c r="B24" s="450"/>
      <c r="C24" s="462"/>
      <c r="D24" s="474"/>
      <c r="E24" s="474"/>
      <c r="F24" s="474"/>
      <c r="G24" s="474"/>
      <c r="H24" s="484"/>
      <c r="I24" s="383"/>
      <c r="J24" s="461"/>
      <c r="K24" s="455"/>
      <c r="L24" s="455"/>
      <c r="M24" s="455"/>
      <c r="N24" s="455"/>
      <c r="O24" s="455"/>
      <c r="P24" s="455"/>
      <c r="Q24" s="455"/>
      <c r="R24" s="455"/>
      <c r="S24" s="455"/>
      <c r="T24" s="455"/>
      <c r="U24" s="455"/>
      <c r="V24" s="455"/>
      <c r="W24" s="455"/>
      <c r="X24" s="455"/>
      <c r="Y24" s="455"/>
      <c r="Z24" s="455"/>
      <c r="AA24" s="455"/>
      <c r="AB24" s="455"/>
      <c r="AC24" s="455"/>
      <c r="AD24" s="455"/>
      <c r="AE24" s="455"/>
      <c r="AF24" s="455"/>
      <c r="AG24" s="455"/>
      <c r="AH24" s="455"/>
      <c r="AI24" s="456"/>
    </row>
    <row r="25" spans="2:35">
      <c r="B25" s="450"/>
      <c r="C25" s="468"/>
      <c r="D25" s="469"/>
      <c r="E25" s="469"/>
      <c r="F25" s="469"/>
      <c r="G25" s="469"/>
      <c r="H25" s="502"/>
      <c r="I25" s="470"/>
      <c r="J25" s="471"/>
      <c r="K25" s="455"/>
      <c r="L25" s="455"/>
      <c r="M25" s="455"/>
      <c r="N25" s="455"/>
      <c r="O25" s="455"/>
      <c r="P25" s="455"/>
      <c r="Q25" s="455"/>
      <c r="R25" s="455"/>
      <c r="S25" s="455"/>
      <c r="T25" s="455"/>
      <c r="U25" s="455"/>
      <c r="V25" s="455"/>
      <c r="W25" s="455"/>
      <c r="X25" s="455"/>
      <c r="Y25" s="455"/>
      <c r="Z25" s="455"/>
      <c r="AA25" s="455"/>
      <c r="AB25" s="455"/>
      <c r="AC25" s="455"/>
      <c r="AD25" s="455"/>
      <c r="AE25" s="455"/>
      <c r="AF25" s="455"/>
      <c r="AG25" s="455"/>
      <c r="AH25" s="455"/>
      <c r="AI25" s="456"/>
    </row>
    <row r="26" spans="2:35">
      <c r="B26" s="450"/>
      <c r="C26" s="462"/>
      <c r="D26" s="473" t="s">
        <v>115</v>
      </c>
      <c r="E26" s="474"/>
      <c r="F26" s="474"/>
      <c r="G26" s="474"/>
      <c r="H26" s="484"/>
      <c r="I26" s="383"/>
      <c r="J26" s="461"/>
      <c r="K26" s="455"/>
      <c r="L26" s="455"/>
      <c r="M26" s="455"/>
      <c r="N26" s="455"/>
      <c r="O26" s="455"/>
      <c r="P26" s="455"/>
      <c r="Q26" s="455"/>
      <c r="R26" s="455"/>
      <c r="S26" s="455"/>
      <c r="T26" s="455"/>
      <c r="U26" s="455"/>
      <c r="V26" s="455"/>
      <c r="W26" s="455"/>
      <c r="X26" s="455"/>
      <c r="Y26" s="455"/>
      <c r="Z26" s="455"/>
      <c r="AA26" s="455"/>
      <c r="AB26" s="455"/>
      <c r="AC26" s="455"/>
      <c r="AD26" s="455"/>
      <c r="AE26" s="455"/>
      <c r="AF26" s="455"/>
      <c r="AG26" s="455"/>
      <c r="AH26" s="455"/>
      <c r="AI26" s="456"/>
    </row>
    <row r="27" spans="2:35">
      <c r="B27" s="450"/>
      <c r="C27" s="462"/>
      <c r="D27" s="474" t="s">
        <v>119</v>
      </c>
      <c r="E27" s="474" t="s">
        <v>120</v>
      </c>
      <c r="F27" s="474"/>
      <c r="G27" s="474"/>
      <c r="H27" s="484"/>
      <c r="I27" s="387">
        <v>2030</v>
      </c>
      <c r="J27" s="461"/>
      <c r="K27" s="455"/>
      <c r="L27" s="455"/>
      <c r="M27" s="455"/>
      <c r="N27" s="455"/>
      <c r="O27" s="455"/>
      <c r="P27" s="455"/>
      <c r="Q27" s="455"/>
      <c r="R27" s="455"/>
      <c r="S27" s="455"/>
      <c r="T27" s="455"/>
      <c r="U27" s="455"/>
      <c r="V27" s="455"/>
      <c r="W27" s="455"/>
      <c r="X27" s="455"/>
      <c r="Y27" s="455"/>
      <c r="Z27" s="455"/>
      <c r="AA27" s="455"/>
      <c r="AB27" s="455"/>
      <c r="AC27" s="455"/>
      <c r="AD27" s="455"/>
      <c r="AE27" s="455"/>
      <c r="AF27" s="455"/>
      <c r="AG27" s="455"/>
      <c r="AH27" s="455"/>
      <c r="AI27" s="456"/>
    </row>
    <row r="28" spans="2:35">
      <c r="B28" s="450"/>
      <c r="C28" s="462"/>
      <c r="D28" s="474"/>
      <c r="E28" s="474" t="s">
        <v>122</v>
      </c>
      <c r="F28" s="474"/>
      <c r="G28" s="474"/>
      <c r="H28" s="484"/>
      <c r="I28" s="388">
        <v>0.49</v>
      </c>
      <c r="J28" s="461"/>
      <c r="K28" s="455"/>
      <c r="L28" s="455"/>
      <c r="M28" s="455"/>
      <c r="N28" s="455"/>
      <c r="O28" s="455"/>
      <c r="P28" s="455"/>
      <c r="Q28" s="455"/>
      <c r="R28" s="455"/>
      <c r="S28" s="455"/>
      <c r="T28" s="455"/>
      <c r="U28" s="455"/>
      <c r="V28" s="455"/>
      <c r="W28" s="455"/>
      <c r="X28" s="455"/>
      <c r="Y28" s="455"/>
      <c r="Z28" s="455"/>
      <c r="AA28" s="455"/>
      <c r="AB28" s="455"/>
      <c r="AC28" s="455"/>
      <c r="AD28" s="455"/>
      <c r="AE28" s="455"/>
      <c r="AF28" s="455"/>
      <c r="AG28" s="455"/>
      <c r="AH28" s="455"/>
      <c r="AI28" s="456"/>
    </row>
    <row r="29" spans="2:35">
      <c r="B29" s="450"/>
      <c r="C29" s="462"/>
      <c r="D29" s="474"/>
      <c r="E29" s="474" t="s">
        <v>116</v>
      </c>
      <c r="F29" s="474"/>
      <c r="G29" s="483"/>
      <c r="H29" s="484"/>
      <c r="I29" s="372">
        <f>I28/(I27-G14)</f>
        <v>4.9000000000000002E-2</v>
      </c>
      <c r="J29" s="461"/>
      <c r="K29" s="455"/>
      <c r="L29" s="455"/>
      <c r="M29" s="455"/>
      <c r="N29" s="455"/>
      <c r="O29" s="455"/>
      <c r="P29" s="455"/>
      <c r="Q29" s="455"/>
      <c r="R29" s="455"/>
      <c r="S29" s="455"/>
      <c r="T29" s="455"/>
      <c r="U29" s="455"/>
      <c r="V29" s="455"/>
      <c r="W29" s="455"/>
      <c r="X29" s="455"/>
      <c r="Y29" s="455"/>
      <c r="Z29" s="455"/>
      <c r="AA29" s="455"/>
      <c r="AB29" s="455"/>
      <c r="AC29" s="455"/>
      <c r="AD29" s="455"/>
      <c r="AE29" s="455"/>
      <c r="AF29" s="455"/>
      <c r="AG29" s="455"/>
      <c r="AH29" s="455"/>
      <c r="AI29" s="456"/>
    </row>
    <row r="30" spans="2:35">
      <c r="B30" s="450"/>
      <c r="C30" s="462"/>
      <c r="D30" s="474"/>
      <c r="E30" s="485" t="s">
        <v>125</v>
      </c>
      <c r="F30" s="485"/>
      <c r="G30" s="486"/>
      <c r="H30" s="487"/>
      <c r="I30" s="373">
        <f>G13*I29</f>
        <v>0.50519000000000003</v>
      </c>
      <c r="J30" s="461"/>
      <c r="K30" s="455"/>
      <c r="L30" s="455"/>
      <c r="M30" s="455"/>
      <c r="N30" s="455"/>
      <c r="O30" s="455"/>
      <c r="P30" s="455"/>
      <c r="Q30" s="455"/>
      <c r="R30" s="455"/>
      <c r="S30" s="455"/>
      <c r="T30" s="455"/>
      <c r="U30" s="455"/>
      <c r="V30" s="455"/>
      <c r="W30" s="455"/>
      <c r="X30" s="455"/>
      <c r="Y30" s="455"/>
      <c r="Z30" s="455"/>
      <c r="AA30" s="455"/>
      <c r="AB30" s="455"/>
      <c r="AC30" s="455"/>
      <c r="AD30" s="455"/>
      <c r="AE30" s="455"/>
      <c r="AF30" s="455"/>
      <c r="AG30" s="455"/>
      <c r="AH30" s="455"/>
      <c r="AI30" s="456"/>
    </row>
    <row r="31" spans="2:35">
      <c r="B31" s="450"/>
      <c r="C31" s="462"/>
      <c r="D31" s="474" t="s">
        <v>121</v>
      </c>
      <c r="E31" s="474" t="s">
        <v>123</v>
      </c>
      <c r="F31" s="474"/>
      <c r="G31" s="474"/>
      <c r="H31" s="484"/>
      <c r="I31" s="374">
        <v>2050</v>
      </c>
      <c r="J31" s="461"/>
      <c r="K31" s="455"/>
      <c r="L31" s="455"/>
      <c r="M31" s="455"/>
      <c r="N31" s="455"/>
      <c r="O31" s="455"/>
      <c r="P31" s="455"/>
      <c r="Q31" s="455"/>
      <c r="R31" s="455"/>
      <c r="S31" s="455"/>
      <c r="T31" s="455"/>
      <c r="U31" s="455"/>
      <c r="V31" s="455"/>
      <c r="W31" s="455"/>
      <c r="X31" s="455"/>
      <c r="Y31" s="455"/>
      <c r="Z31" s="455"/>
      <c r="AA31" s="455"/>
      <c r="AB31" s="455"/>
      <c r="AC31" s="455"/>
      <c r="AD31" s="455"/>
      <c r="AE31" s="455"/>
      <c r="AF31" s="455"/>
      <c r="AG31" s="455"/>
      <c r="AH31" s="455"/>
      <c r="AI31" s="456"/>
    </row>
    <row r="32" spans="2:35">
      <c r="B32" s="450"/>
      <c r="C32" s="462"/>
      <c r="D32" s="474"/>
      <c r="E32" s="474" t="s">
        <v>124</v>
      </c>
      <c r="F32" s="474"/>
      <c r="G32" s="474"/>
      <c r="H32" s="484"/>
      <c r="I32" s="375">
        <f>I21-I28</f>
        <v>0.51</v>
      </c>
      <c r="J32" s="461"/>
      <c r="K32" s="455"/>
      <c r="L32" s="455"/>
      <c r="M32" s="455"/>
      <c r="N32" s="455"/>
      <c r="O32" s="455"/>
      <c r="P32" s="455"/>
      <c r="Q32" s="455"/>
      <c r="R32" s="455"/>
      <c r="S32" s="455"/>
      <c r="T32" s="455"/>
      <c r="U32" s="455"/>
      <c r="V32" s="455"/>
      <c r="W32" s="455"/>
      <c r="X32" s="455"/>
      <c r="Y32" s="455"/>
      <c r="Z32" s="455"/>
      <c r="AA32" s="455"/>
      <c r="AB32" s="455"/>
      <c r="AC32" s="455"/>
      <c r="AD32" s="455"/>
      <c r="AE32" s="455"/>
      <c r="AF32" s="455"/>
      <c r="AG32" s="455"/>
      <c r="AH32" s="455"/>
      <c r="AI32" s="456"/>
    </row>
    <row r="33" spans="1:58">
      <c r="B33" s="450"/>
      <c r="C33" s="462"/>
      <c r="D33" s="474"/>
      <c r="E33" s="474" t="s">
        <v>116</v>
      </c>
      <c r="F33" s="474"/>
      <c r="G33" s="483"/>
      <c r="H33" s="484"/>
      <c r="I33" s="372">
        <f>I32/(I31-I27)</f>
        <v>2.5500000000000002E-2</v>
      </c>
      <c r="J33" s="461"/>
      <c r="K33" s="455"/>
      <c r="L33" s="455"/>
      <c r="M33" s="455"/>
      <c r="N33" s="455"/>
      <c r="O33" s="455"/>
      <c r="P33" s="455"/>
      <c r="Q33" s="455"/>
      <c r="R33" s="455"/>
      <c r="S33" s="455"/>
      <c r="T33" s="455"/>
      <c r="U33" s="455"/>
      <c r="V33" s="455"/>
      <c r="W33" s="455"/>
      <c r="X33" s="455"/>
      <c r="Y33" s="455"/>
      <c r="Z33" s="455"/>
      <c r="AA33" s="455"/>
      <c r="AB33" s="455"/>
      <c r="AC33" s="455"/>
      <c r="AD33" s="455"/>
      <c r="AE33" s="455"/>
      <c r="AF33" s="455"/>
      <c r="AG33" s="455"/>
      <c r="AH33" s="455"/>
      <c r="AI33" s="456"/>
    </row>
    <row r="34" spans="1:58">
      <c r="B34" s="450"/>
      <c r="C34" s="462"/>
      <c r="D34" s="474"/>
      <c r="E34" s="474" t="s">
        <v>125</v>
      </c>
      <c r="F34" s="474"/>
      <c r="G34" s="483"/>
      <c r="H34" s="484"/>
      <c r="I34" s="373">
        <f>G13*I33</f>
        <v>0.26290500000000006</v>
      </c>
      <c r="J34" s="461"/>
      <c r="K34" s="455"/>
      <c r="L34" s="455"/>
      <c r="M34" s="455"/>
      <c r="N34" s="455"/>
      <c r="O34" s="455"/>
      <c r="P34" s="455"/>
      <c r="Q34" s="455"/>
      <c r="R34" s="455"/>
      <c r="S34" s="455"/>
      <c r="T34" s="455"/>
      <c r="U34" s="455"/>
      <c r="V34" s="455"/>
      <c r="W34" s="455"/>
      <c r="X34" s="455"/>
      <c r="Y34" s="455"/>
      <c r="Z34" s="455"/>
      <c r="AA34" s="455"/>
      <c r="AB34" s="455"/>
      <c r="AC34" s="455"/>
      <c r="AD34" s="455"/>
      <c r="AE34" s="455"/>
      <c r="AF34" s="455"/>
      <c r="AG34" s="455"/>
      <c r="AH34" s="455"/>
      <c r="AI34" s="456"/>
    </row>
    <row r="35" spans="1:58" ht="14.65" thickBot="1">
      <c r="B35" s="450"/>
      <c r="C35" s="451"/>
      <c r="D35" s="452"/>
      <c r="E35" s="452"/>
      <c r="F35" s="452"/>
      <c r="G35" s="452"/>
      <c r="H35" s="488"/>
      <c r="I35" s="452"/>
      <c r="J35" s="454"/>
      <c r="K35" s="455"/>
      <c r="L35" s="455"/>
      <c r="M35" s="455"/>
      <c r="N35" s="455"/>
      <c r="O35" s="455"/>
      <c r="P35" s="455"/>
      <c r="Q35" s="455"/>
      <c r="R35" s="455"/>
      <c r="S35" s="455"/>
      <c r="T35" s="455"/>
      <c r="U35" s="455"/>
      <c r="V35" s="455"/>
      <c r="W35" s="455"/>
      <c r="X35" s="455"/>
      <c r="Y35" s="455"/>
      <c r="Z35" s="455"/>
      <c r="AA35" s="455"/>
      <c r="AB35" s="455"/>
      <c r="AC35" s="455"/>
      <c r="AD35" s="455"/>
      <c r="AE35" s="455"/>
      <c r="AF35" s="455"/>
      <c r="AG35" s="455"/>
      <c r="AH35" s="455"/>
      <c r="AI35" s="456"/>
    </row>
    <row r="36" spans="1:58" ht="14.65" thickBot="1">
      <c r="B36" s="450"/>
      <c r="C36" s="455"/>
      <c r="D36" s="455"/>
      <c r="E36" s="455"/>
      <c r="F36" s="455"/>
      <c r="G36" s="455"/>
      <c r="H36" s="455"/>
      <c r="I36" s="455"/>
      <c r="J36" s="455"/>
      <c r="K36" s="455"/>
      <c r="L36" s="455"/>
      <c r="M36" s="455"/>
      <c r="N36" s="455"/>
      <c r="O36" s="455"/>
      <c r="P36" s="455"/>
      <c r="Q36" s="455"/>
      <c r="R36" s="455"/>
      <c r="S36" s="455"/>
      <c r="T36" s="455"/>
      <c r="U36" s="455"/>
      <c r="V36" s="455"/>
      <c r="W36" s="455"/>
      <c r="X36" s="455"/>
      <c r="Y36" s="455"/>
      <c r="Z36" s="455"/>
      <c r="AA36" s="455"/>
      <c r="AB36" s="455"/>
      <c r="AC36" s="455"/>
      <c r="AD36" s="455"/>
      <c r="AE36" s="455"/>
      <c r="AF36" s="455"/>
      <c r="AG36" s="455"/>
      <c r="AH36" s="455"/>
      <c r="AI36" s="456"/>
    </row>
    <row r="37" spans="1:58" ht="18.399999999999999" thickBot="1">
      <c r="B37" s="450"/>
      <c r="C37" s="489" t="s">
        <v>163</v>
      </c>
      <c r="D37" s="490" t="s">
        <v>164</v>
      </c>
      <c r="E37" s="491"/>
      <c r="F37" s="491"/>
      <c r="G37" s="492"/>
      <c r="H37" s="492"/>
      <c r="I37" s="492"/>
      <c r="J37" s="492"/>
      <c r="K37" s="492"/>
      <c r="L37" s="492"/>
      <c r="M37" s="492"/>
      <c r="N37" s="492"/>
      <c r="O37" s="492"/>
      <c r="P37" s="493"/>
      <c r="Q37" s="455"/>
      <c r="R37" s="455"/>
      <c r="S37" s="455"/>
      <c r="T37" s="455"/>
      <c r="U37" s="455"/>
      <c r="V37" s="455"/>
      <c r="W37" s="455"/>
      <c r="X37" s="455"/>
      <c r="Y37" s="455"/>
      <c r="Z37" s="455"/>
      <c r="AA37" s="455"/>
      <c r="AB37" s="455"/>
      <c r="AC37" s="455"/>
      <c r="AD37" s="455"/>
      <c r="AE37" s="455"/>
      <c r="AF37" s="455"/>
      <c r="AG37" s="455"/>
      <c r="AH37" s="455"/>
      <c r="AI37" s="456"/>
    </row>
    <row r="38" spans="1:58" ht="18">
      <c r="B38" s="450"/>
      <c r="C38" s="472"/>
      <c r="D38" s="494"/>
      <c r="E38" s="474"/>
      <c r="F38" s="474"/>
      <c r="G38" s="383"/>
      <c r="H38" s="383"/>
      <c r="I38" s="383"/>
      <c r="J38" s="383"/>
      <c r="K38" s="383"/>
      <c r="L38" s="383"/>
      <c r="M38" s="383"/>
      <c r="N38" s="383"/>
      <c r="O38" s="383"/>
      <c r="P38" s="461"/>
      <c r="Q38" s="455"/>
      <c r="R38" s="455"/>
      <c r="S38" s="455"/>
      <c r="T38" s="455"/>
      <c r="U38" s="455"/>
      <c r="V38" s="455"/>
      <c r="W38" s="455"/>
      <c r="X38" s="455"/>
      <c r="Y38" s="455"/>
      <c r="Z38" s="455"/>
      <c r="AA38" s="455"/>
      <c r="AB38" s="455"/>
      <c r="AC38" s="455"/>
      <c r="AD38" s="455"/>
      <c r="AE38" s="455"/>
      <c r="AF38" s="455"/>
      <c r="AG38" s="455"/>
      <c r="AH38" s="455"/>
      <c r="AI38" s="456"/>
    </row>
    <row r="39" spans="1:58" ht="18">
      <c r="B39" s="450"/>
      <c r="C39" s="472"/>
      <c r="D39" s="495" t="s">
        <v>114</v>
      </c>
      <c r="E39" s="474"/>
      <c r="F39" s="474"/>
      <c r="G39" s="383"/>
      <c r="H39" s="383"/>
      <c r="I39" s="383"/>
      <c r="J39" s="383"/>
      <c r="K39" s="383"/>
      <c r="L39" s="383"/>
      <c r="M39" s="383"/>
      <c r="N39" s="383"/>
      <c r="O39" s="383"/>
      <c r="P39" s="461"/>
      <c r="Q39" s="455"/>
      <c r="R39" s="455"/>
      <c r="S39" s="455"/>
      <c r="T39" s="455"/>
      <c r="U39" s="455"/>
      <c r="V39" s="455"/>
      <c r="W39" s="455"/>
      <c r="X39" s="455"/>
      <c r="Y39" s="455"/>
      <c r="Z39" s="455"/>
      <c r="AA39" s="455"/>
      <c r="AB39" s="455"/>
      <c r="AC39" s="455"/>
      <c r="AD39" s="455"/>
      <c r="AE39" s="455"/>
      <c r="AF39" s="455"/>
      <c r="AG39" s="455"/>
      <c r="AH39" s="455"/>
      <c r="AI39" s="456"/>
    </row>
    <row r="40" spans="1:58" ht="18">
      <c r="B40" s="450"/>
      <c r="C40" s="472"/>
      <c r="D40" s="475" t="s">
        <v>638</v>
      </c>
      <c r="E40" s="474"/>
      <c r="F40" s="474"/>
      <c r="G40" s="383"/>
      <c r="H40" s="383"/>
      <c r="I40" s="383"/>
      <c r="J40" s="383"/>
      <c r="K40" s="383"/>
      <c r="L40" s="383"/>
      <c r="M40" s="383"/>
      <c r="N40" s="383"/>
      <c r="O40" s="383"/>
      <c r="P40" s="461"/>
      <c r="Q40" s="455"/>
      <c r="R40" s="455"/>
      <c r="S40" s="455"/>
      <c r="T40" s="455"/>
      <c r="U40" s="455"/>
      <c r="V40" s="455"/>
      <c r="W40" s="455"/>
      <c r="X40" s="455"/>
      <c r="Y40" s="455"/>
      <c r="Z40" s="455"/>
      <c r="AA40" s="455"/>
      <c r="AB40" s="455"/>
      <c r="AC40" s="455"/>
      <c r="AD40" s="455"/>
      <c r="AE40" s="455"/>
      <c r="AF40" s="455"/>
      <c r="AG40" s="455"/>
      <c r="AH40" s="455"/>
      <c r="AI40" s="456"/>
    </row>
    <row r="41" spans="1:58" s="500" customFormat="1" ht="60.75">
      <c r="A41" s="496"/>
      <c r="B41" s="497"/>
      <c r="C41" s="476"/>
      <c r="D41" s="378"/>
      <c r="E41" s="477"/>
      <c r="F41" s="478" t="s">
        <v>160</v>
      </c>
      <c r="G41" s="479" t="s">
        <v>161</v>
      </c>
      <c r="H41" s="479"/>
      <c r="I41" s="479" t="s">
        <v>639</v>
      </c>
      <c r="J41" s="478" t="s">
        <v>634</v>
      </c>
      <c r="K41" s="479" t="s">
        <v>632</v>
      </c>
      <c r="L41" s="480"/>
      <c r="M41" s="480" t="s">
        <v>633</v>
      </c>
      <c r="N41" s="480"/>
      <c r="O41" s="481" t="s">
        <v>162</v>
      </c>
      <c r="P41" s="482"/>
      <c r="Q41" s="498"/>
      <c r="R41" s="498"/>
      <c r="S41" s="498"/>
      <c r="T41" s="498"/>
      <c r="U41" s="498"/>
      <c r="V41" s="498"/>
      <c r="W41" s="498"/>
      <c r="X41" s="498"/>
      <c r="Y41" s="498"/>
      <c r="Z41" s="498"/>
      <c r="AA41" s="498"/>
      <c r="AB41" s="498"/>
      <c r="AC41" s="498"/>
      <c r="AD41" s="498"/>
      <c r="AE41" s="498"/>
      <c r="AF41" s="498"/>
      <c r="AG41" s="498"/>
      <c r="AH41" s="498"/>
      <c r="AI41" s="499"/>
      <c r="AJ41" s="496"/>
      <c r="AK41" s="496"/>
      <c r="AL41" s="496"/>
      <c r="AM41" s="496"/>
      <c r="AN41" s="496"/>
      <c r="AO41" s="496"/>
      <c r="AP41" s="496"/>
      <c r="AQ41" s="496"/>
      <c r="AR41" s="496"/>
      <c r="AS41" s="496"/>
      <c r="AT41" s="496"/>
      <c r="AU41" s="496"/>
      <c r="AV41" s="496"/>
      <c r="AW41" s="496"/>
      <c r="AX41" s="496"/>
      <c r="AY41" s="496"/>
      <c r="AZ41" s="496"/>
      <c r="BA41" s="496"/>
      <c r="BB41" s="496"/>
      <c r="BC41" s="496"/>
      <c r="BD41" s="496"/>
      <c r="BE41" s="496"/>
      <c r="BF41" s="496"/>
    </row>
    <row r="42" spans="1:58">
      <c r="B42" s="450"/>
      <c r="C42" s="462"/>
      <c r="D42" s="383"/>
      <c r="E42" s="501" t="s">
        <v>129</v>
      </c>
      <c r="F42" s="376">
        <f>G14</f>
        <v>2020</v>
      </c>
      <c r="G42" s="373">
        <f>G13</f>
        <v>10.31</v>
      </c>
      <c r="H42" s="464"/>
      <c r="I42" s="373">
        <f>G42</f>
        <v>10.31</v>
      </c>
      <c r="J42" s="391">
        <v>0</v>
      </c>
      <c r="K42" s="373">
        <f>I42+J42</f>
        <v>10.31</v>
      </c>
      <c r="L42" s="378"/>
      <c r="M42" s="379">
        <f>G42-K42</f>
        <v>0</v>
      </c>
      <c r="N42" s="378"/>
      <c r="O42" s="380"/>
      <c r="P42" s="461"/>
      <c r="Q42" s="455"/>
      <c r="R42" s="455"/>
      <c r="S42" s="455"/>
      <c r="T42" s="455"/>
      <c r="U42" s="455"/>
      <c r="V42" s="455"/>
      <c r="W42" s="455"/>
      <c r="X42" s="455"/>
      <c r="Y42" s="455"/>
      <c r="Z42" s="455"/>
      <c r="AA42" s="455"/>
      <c r="AB42" s="455"/>
      <c r="AC42" s="455"/>
      <c r="AD42" s="455"/>
      <c r="AE42" s="455"/>
      <c r="AF42" s="455"/>
      <c r="AG42" s="455"/>
      <c r="AH42" s="455"/>
      <c r="AI42" s="456"/>
    </row>
    <row r="43" spans="1:58">
      <c r="B43" s="450"/>
      <c r="C43" s="462"/>
      <c r="D43" s="383"/>
      <c r="E43" s="463" t="s">
        <v>159</v>
      </c>
      <c r="F43" s="374">
        <f>F42+1</f>
        <v>2021</v>
      </c>
      <c r="G43" s="377">
        <f t="shared" ref="G43:G72" si="0">G42-$I$23</f>
        <v>9.966333333333333</v>
      </c>
      <c r="H43" s="464"/>
      <c r="I43" s="386">
        <v>11</v>
      </c>
      <c r="J43" s="389">
        <v>0.02</v>
      </c>
      <c r="K43" s="381">
        <f>I43+J43</f>
        <v>11.02</v>
      </c>
      <c r="L43" s="378"/>
      <c r="M43" s="382">
        <f>G43-K43</f>
        <v>-1.0536666666666665</v>
      </c>
      <c r="N43" s="378"/>
      <c r="O43" s="383"/>
      <c r="P43" s="461"/>
      <c r="Q43" s="455"/>
      <c r="R43" s="455"/>
      <c r="S43" s="455"/>
      <c r="T43" s="455"/>
      <c r="U43" s="455"/>
      <c r="V43" s="455"/>
      <c r="W43" s="455"/>
      <c r="X43" s="455"/>
      <c r="Y43" s="455"/>
      <c r="Z43" s="455"/>
      <c r="AA43" s="455"/>
      <c r="AB43" s="455"/>
      <c r="AC43" s="455"/>
      <c r="AD43" s="455"/>
      <c r="AE43" s="455"/>
      <c r="AF43" s="455"/>
      <c r="AG43" s="455"/>
      <c r="AH43" s="455"/>
      <c r="AI43" s="456"/>
    </row>
    <row r="44" spans="1:58">
      <c r="B44" s="450"/>
      <c r="C44" s="462"/>
      <c r="D44" s="383"/>
      <c r="E44" s="463" t="s">
        <v>130</v>
      </c>
      <c r="F44" s="374">
        <f t="shared" ref="F44:F72" si="1">F43+1</f>
        <v>2022</v>
      </c>
      <c r="G44" s="377">
        <f t="shared" si="0"/>
        <v>9.6226666666666656</v>
      </c>
      <c r="H44" s="464"/>
      <c r="I44" s="386">
        <v>8</v>
      </c>
      <c r="J44" s="389">
        <v>0.8</v>
      </c>
      <c r="K44" s="381">
        <f t="shared" ref="K44:K72" si="2">I44+J44</f>
        <v>8.8000000000000007</v>
      </c>
      <c r="L44" s="378"/>
      <c r="M44" s="382">
        <f t="shared" ref="M44:M72" si="3">G44-K44</f>
        <v>0.82266666666666488</v>
      </c>
      <c r="N44" s="378"/>
      <c r="O44" s="383"/>
      <c r="P44" s="461"/>
      <c r="Q44" s="455"/>
      <c r="R44" s="455"/>
      <c r="S44" s="455"/>
      <c r="T44" s="455"/>
      <c r="U44" s="455"/>
      <c r="V44" s="455"/>
      <c r="W44" s="455"/>
      <c r="X44" s="455"/>
      <c r="Y44" s="455"/>
      <c r="Z44" s="455"/>
      <c r="AA44" s="455"/>
      <c r="AB44" s="455"/>
      <c r="AC44" s="455"/>
      <c r="AD44" s="455"/>
      <c r="AE44" s="455"/>
      <c r="AF44" s="455"/>
      <c r="AG44" s="455"/>
      <c r="AH44" s="455"/>
      <c r="AI44" s="456"/>
    </row>
    <row r="45" spans="1:58">
      <c r="B45" s="450"/>
      <c r="C45" s="462"/>
      <c r="D45" s="383"/>
      <c r="E45" s="463" t="s">
        <v>131</v>
      </c>
      <c r="F45" s="374">
        <f t="shared" si="1"/>
        <v>2023</v>
      </c>
      <c r="G45" s="377">
        <f t="shared" si="0"/>
        <v>9.2789999999999981</v>
      </c>
      <c r="H45" s="464"/>
      <c r="I45" s="386">
        <v>11</v>
      </c>
      <c r="J45" s="389">
        <v>0</v>
      </c>
      <c r="K45" s="381">
        <f t="shared" si="2"/>
        <v>11</v>
      </c>
      <c r="L45" s="378"/>
      <c r="M45" s="382">
        <f t="shared" si="3"/>
        <v>-1.7210000000000019</v>
      </c>
      <c r="N45" s="378"/>
      <c r="O45" s="384">
        <f>(G43+G44+G45)-(K43+K44+K45)</f>
        <v>-1.9520000000000053</v>
      </c>
      <c r="P45" s="461"/>
      <c r="Q45" s="455"/>
      <c r="R45" s="455"/>
      <c r="S45" s="455"/>
      <c r="T45" s="455"/>
      <c r="U45" s="455"/>
      <c r="V45" s="455"/>
      <c r="W45" s="455"/>
      <c r="X45" s="455"/>
      <c r="Y45" s="455"/>
      <c r="Z45" s="455"/>
      <c r="AA45" s="455"/>
      <c r="AB45" s="455"/>
      <c r="AC45" s="455"/>
      <c r="AD45" s="455"/>
      <c r="AE45" s="455"/>
      <c r="AF45" s="455"/>
      <c r="AG45" s="455"/>
      <c r="AH45" s="455"/>
      <c r="AI45" s="456"/>
    </row>
    <row r="46" spans="1:58">
      <c r="B46" s="450"/>
      <c r="C46" s="462"/>
      <c r="D46" s="383"/>
      <c r="E46" s="463" t="s">
        <v>132</v>
      </c>
      <c r="F46" s="374">
        <f t="shared" si="1"/>
        <v>2024</v>
      </c>
      <c r="G46" s="377">
        <f t="shared" si="0"/>
        <v>8.9353333333333307</v>
      </c>
      <c r="H46" s="464"/>
      <c r="I46" s="386">
        <v>10</v>
      </c>
      <c r="J46" s="389">
        <v>0.7</v>
      </c>
      <c r="K46" s="381">
        <f t="shared" si="2"/>
        <v>10.7</v>
      </c>
      <c r="L46" s="378"/>
      <c r="M46" s="382">
        <f t="shared" si="3"/>
        <v>-1.7646666666666686</v>
      </c>
      <c r="N46" s="378"/>
      <c r="O46" s="383"/>
      <c r="P46" s="461"/>
      <c r="Q46" s="455"/>
      <c r="R46" s="455"/>
      <c r="S46" s="455"/>
      <c r="T46" s="455"/>
      <c r="U46" s="455"/>
      <c r="V46" s="455"/>
      <c r="W46" s="455"/>
      <c r="X46" s="455"/>
      <c r="Y46" s="455"/>
      <c r="Z46" s="455"/>
      <c r="AA46" s="455"/>
      <c r="AB46" s="455"/>
      <c r="AC46" s="455"/>
      <c r="AD46" s="455"/>
      <c r="AE46" s="455"/>
      <c r="AF46" s="455"/>
      <c r="AG46" s="455"/>
      <c r="AH46" s="455"/>
      <c r="AI46" s="456"/>
    </row>
    <row r="47" spans="1:58">
      <c r="B47" s="450"/>
      <c r="C47" s="462"/>
      <c r="D47" s="383"/>
      <c r="E47" s="463" t="s">
        <v>133</v>
      </c>
      <c r="F47" s="374">
        <f t="shared" si="1"/>
        <v>2025</v>
      </c>
      <c r="G47" s="377">
        <f t="shared" si="0"/>
        <v>8.5916666666666632</v>
      </c>
      <c r="H47" s="464"/>
      <c r="I47" s="386">
        <v>10</v>
      </c>
      <c r="J47" s="389">
        <v>0</v>
      </c>
      <c r="K47" s="381">
        <f t="shared" si="2"/>
        <v>10</v>
      </c>
      <c r="L47" s="378"/>
      <c r="M47" s="382">
        <f>G47-K47</f>
        <v>-1.4083333333333368</v>
      </c>
      <c r="N47" s="378"/>
      <c r="O47" s="383"/>
      <c r="P47" s="461"/>
      <c r="Q47" s="455"/>
      <c r="R47" s="455"/>
      <c r="S47" s="455"/>
      <c r="T47" s="455"/>
      <c r="U47" s="455"/>
      <c r="V47" s="455"/>
      <c r="W47" s="455"/>
      <c r="X47" s="455"/>
      <c r="Y47" s="455"/>
      <c r="Z47" s="455"/>
      <c r="AA47" s="455"/>
      <c r="AB47" s="455"/>
      <c r="AC47" s="455"/>
      <c r="AD47" s="455"/>
      <c r="AE47" s="455"/>
      <c r="AF47" s="455"/>
      <c r="AG47" s="455"/>
      <c r="AH47" s="455"/>
      <c r="AI47" s="456"/>
    </row>
    <row r="48" spans="1:58">
      <c r="B48" s="450"/>
      <c r="C48" s="462"/>
      <c r="D48" s="383"/>
      <c r="E48" s="463" t="s">
        <v>134</v>
      </c>
      <c r="F48" s="374">
        <f t="shared" si="1"/>
        <v>2026</v>
      </c>
      <c r="G48" s="377">
        <f t="shared" si="0"/>
        <v>8.2479999999999958</v>
      </c>
      <c r="H48" s="464"/>
      <c r="I48" s="386">
        <v>10</v>
      </c>
      <c r="J48" s="389">
        <v>0.06</v>
      </c>
      <c r="K48" s="381">
        <f t="shared" si="2"/>
        <v>10.06</v>
      </c>
      <c r="L48" s="378"/>
      <c r="M48" s="382">
        <f t="shared" si="3"/>
        <v>-1.8120000000000047</v>
      </c>
      <c r="N48" s="378"/>
      <c r="O48" s="384">
        <f>(G46+G47+G48)-(K46+K47+K48)</f>
        <v>-4.9850000000000065</v>
      </c>
      <c r="P48" s="461"/>
      <c r="Q48" s="455"/>
      <c r="R48" s="455"/>
      <c r="S48" s="455"/>
      <c r="T48" s="455"/>
      <c r="U48" s="455"/>
      <c r="V48" s="455"/>
      <c r="W48" s="455"/>
      <c r="X48" s="455"/>
      <c r="Y48" s="455"/>
      <c r="Z48" s="455"/>
      <c r="AA48" s="455"/>
      <c r="AB48" s="455"/>
      <c r="AC48" s="455"/>
      <c r="AD48" s="455"/>
      <c r="AE48" s="455"/>
      <c r="AF48" s="455"/>
      <c r="AG48" s="455"/>
      <c r="AH48" s="455"/>
      <c r="AI48" s="456"/>
    </row>
    <row r="49" spans="2:35">
      <c r="B49" s="450"/>
      <c r="C49" s="462"/>
      <c r="D49" s="383"/>
      <c r="E49" s="463" t="s">
        <v>135</v>
      </c>
      <c r="F49" s="374">
        <f t="shared" si="1"/>
        <v>2027</v>
      </c>
      <c r="G49" s="377">
        <f t="shared" si="0"/>
        <v>7.9043333333333292</v>
      </c>
      <c r="H49" s="464"/>
      <c r="I49" s="386">
        <v>9</v>
      </c>
      <c r="J49" s="389">
        <v>0</v>
      </c>
      <c r="K49" s="381">
        <f t="shared" si="2"/>
        <v>9</v>
      </c>
      <c r="L49" s="378"/>
      <c r="M49" s="382">
        <f t="shared" si="3"/>
        <v>-1.0956666666666708</v>
      </c>
      <c r="N49" s="378"/>
      <c r="O49" s="383"/>
      <c r="P49" s="461"/>
      <c r="Q49" s="455"/>
      <c r="R49" s="455"/>
      <c r="S49" s="455"/>
      <c r="T49" s="455"/>
      <c r="U49" s="455"/>
      <c r="V49" s="455"/>
      <c r="W49" s="455"/>
      <c r="X49" s="455"/>
      <c r="Y49" s="455"/>
      <c r="Z49" s="455"/>
      <c r="AA49" s="455"/>
      <c r="AB49" s="455"/>
      <c r="AC49" s="455"/>
      <c r="AD49" s="455"/>
      <c r="AE49" s="455"/>
      <c r="AF49" s="455"/>
      <c r="AG49" s="455"/>
      <c r="AH49" s="455"/>
      <c r="AI49" s="456"/>
    </row>
    <row r="50" spans="2:35">
      <c r="B50" s="450"/>
      <c r="C50" s="462"/>
      <c r="D50" s="383"/>
      <c r="E50" s="463" t="s">
        <v>136</v>
      </c>
      <c r="F50" s="374">
        <f t="shared" si="1"/>
        <v>2028</v>
      </c>
      <c r="G50" s="377">
        <f t="shared" si="0"/>
        <v>7.5606666666666626</v>
      </c>
      <c r="H50" s="464"/>
      <c r="I50" s="386">
        <v>9</v>
      </c>
      <c r="J50" s="389">
        <v>0</v>
      </c>
      <c r="K50" s="381">
        <f t="shared" si="2"/>
        <v>9</v>
      </c>
      <c r="L50" s="378"/>
      <c r="M50" s="382">
        <f t="shared" si="3"/>
        <v>-1.4393333333333374</v>
      </c>
      <c r="N50" s="378"/>
      <c r="O50" s="383"/>
      <c r="P50" s="461"/>
      <c r="Q50" s="455"/>
      <c r="R50" s="455"/>
      <c r="S50" s="455"/>
      <c r="T50" s="455"/>
      <c r="U50" s="455"/>
      <c r="V50" s="455"/>
      <c r="W50" s="455"/>
      <c r="X50" s="455"/>
      <c r="Y50" s="455"/>
      <c r="Z50" s="455"/>
      <c r="AA50" s="455"/>
      <c r="AB50" s="455"/>
      <c r="AC50" s="455"/>
      <c r="AD50" s="455"/>
      <c r="AE50" s="455"/>
      <c r="AF50" s="455"/>
      <c r="AG50" s="455"/>
      <c r="AH50" s="455"/>
      <c r="AI50" s="456"/>
    </row>
    <row r="51" spans="2:35">
      <c r="B51" s="450"/>
      <c r="C51" s="462"/>
      <c r="D51" s="383"/>
      <c r="E51" s="463" t="s">
        <v>137</v>
      </c>
      <c r="F51" s="374">
        <f t="shared" si="1"/>
        <v>2029</v>
      </c>
      <c r="G51" s="377">
        <f t="shared" si="0"/>
        <v>7.2169999999999961</v>
      </c>
      <c r="H51" s="464"/>
      <c r="I51" s="386">
        <v>9.5</v>
      </c>
      <c r="J51" s="389">
        <v>0</v>
      </c>
      <c r="K51" s="381">
        <f t="shared" si="2"/>
        <v>9.5</v>
      </c>
      <c r="L51" s="378"/>
      <c r="M51" s="382">
        <f t="shared" si="3"/>
        <v>-2.2830000000000039</v>
      </c>
      <c r="N51" s="378"/>
      <c r="O51" s="384">
        <f>(G49+G50+G51)-(K49+K50+K51)</f>
        <v>-4.8180000000000121</v>
      </c>
      <c r="P51" s="461"/>
      <c r="Q51" s="455"/>
      <c r="R51" s="455"/>
      <c r="S51" s="455"/>
      <c r="T51" s="455"/>
      <c r="U51" s="455"/>
      <c r="V51" s="455"/>
      <c r="W51" s="455"/>
      <c r="X51" s="455"/>
      <c r="Y51" s="455"/>
      <c r="Z51" s="455"/>
      <c r="AA51" s="455"/>
      <c r="AB51" s="455"/>
      <c r="AC51" s="455"/>
      <c r="AD51" s="455"/>
      <c r="AE51" s="455"/>
      <c r="AF51" s="455"/>
      <c r="AG51" s="455"/>
      <c r="AH51" s="455"/>
      <c r="AI51" s="456"/>
    </row>
    <row r="52" spans="2:35">
      <c r="B52" s="450"/>
      <c r="C52" s="462"/>
      <c r="D52" s="383"/>
      <c r="E52" s="463" t="s">
        <v>138</v>
      </c>
      <c r="F52" s="374">
        <f t="shared" si="1"/>
        <v>2030</v>
      </c>
      <c r="G52" s="377">
        <f t="shared" si="0"/>
        <v>6.8733333333333295</v>
      </c>
      <c r="H52" s="464"/>
      <c r="I52" s="386">
        <v>6.5</v>
      </c>
      <c r="J52" s="389">
        <v>0</v>
      </c>
      <c r="K52" s="381">
        <f t="shared" si="2"/>
        <v>6.5</v>
      </c>
      <c r="L52" s="378"/>
      <c r="M52" s="382">
        <f t="shared" si="3"/>
        <v>0.37333333333332952</v>
      </c>
      <c r="N52" s="378"/>
      <c r="O52" s="383"/>
      <c r="P52" s="461"/>
      <c r="Q52" s="455"/>
      <c r="R52" s="455"/>
      <c r="S52" s="455"/>
      <c r="T52" s="455"/>
      <c r="U52" s="455"/>
      <c r="V52" s="455"/>
      <c r="W52" s="455"/>
      <c r="X52" s="455"/>
      <c r="Y52" s="455"/>
      <c r="Z52" s="455"/>
      <c r="AA52" s="455"/>
      <c r="AB52" s="455"/>
      <c r="AC52" s="455"/>
      <c r="AD52" s="455"/>
      <c r="AE52" s="455"/>
      <c r="AF52" s="455"/>
      <c r="AG52" s="455"/>
      <c r="AH52" s="455"/>
      <c r="AI52" s="456"/>
    </row>
    <row r="53" spans="2:35">
      <c r="B53" s="450"/>
      <c r="C53" s="462"/>
      <c r="D53" s="383"/>
      <c r="E53" s="463" t="s">
        <v>139</v>
      </c>
      <c r="F53" s="374">
        <f t="shared" si="1"/>
        <v>2031</v>
      </c>
      <c r="G53" s="377">
        <f t="shared" si="0"/>
        <v>6.529666666666663</v>
      </c>
      <c r="H53" s="464"/>
      <c r="I53" s="386">
        <v>5</v>
      </c>
      <c r="J53" s="389">
        <v>0</v>
      </c>
      <c r="K53" s="381">
        <f t="shared" si="2"/>
        <v>5</v>
      </c>
      <c r="L53" s="378"/>
      <c r="M53" s="382">
        <f t="shared" si="3"/>
        <v>1.529666666666663</v>
      </c>
      <c r="N53" s="378"/>
      <c r="O53" s="383"/>
      <c r="P53" s="461"/>
      <c r="Q53" s="455"/>
      <c r="R53" s="455"/>
      <c r="S53" s="455"/>
      <c r="T53" s="455"/>
      <c r="U53" s="455"/>
      <c r="V53" s="455"/>
      <c r="W53" s="455"/>
      <c r="X53" s="455"/>
      <c r="Y53" s="455"/>
      <c r="Z53" s="455"/>
      <c r="AA53" s="455"/>
      <c r="AB53" s="455"/>
      <c r="AC53" s="455"/>
      <c r="AD53" s="455"/>
      <c r="AE53" s="455"/>
      <c r="AF53" s="455"/>
      <c r="AG53" s="455"/>
      <c r="AH53" s="455"/>
      <c r="AI53" s="456"/>
    </row>
    <row r="54" spans="2:35">
      <c r="B54" s="450"/>
      <c r="C54" s="462"/>
      <c r="D54" s="383"/>
      <c r="E54" s="463" t="s">
        <v>140</v>
      </c>
      <c r="F54" s="374">
        <f t="shared" si="1"/>
        <v>2032</v>
      </c>
      <c r="G54" s="377">
        <f t="shared" si="0"/>
        <v>6.1859999999999964</v>
      </c>
      <c r="H54" s="464"/>
      <c r="I54" s="386">
        <v>8</v>
      </c>
      <c r="J54" s="389">
        <v>0</v>
      </c>
      <c r="K54" s="381">
        <f t="shared" si="2"/>
        <v>8</v>
      </c>
      <c r="L54" s="378"/>
      <c r="M54" s="382">
        <f t="shared" si="3"/>
        <v>-1.8140000000000036</v>
      </c>
      <c r="N54" s="378"/>
      <c r="O54" s="384">
        <f>(G52+G53+G54)-(K52+K53+K54)</f>
        <v>8.8999999999987978E-2</v>
      </c>
      <c r="P54" s="461"/>
      <c r="Q54" s="455"/>
      <c r="R54" s="455"/>
      <c r="S54" s="455"/>
      <c r="T54" s="455"/>
      <c r="U54" s="455"/>
      <c r="V54" s="455"/>
      <c r="W54" s="455"/>
      <c r="X54" s="455"/>
      <c r="Y54" s="455"/>
      <c r="Z54" s="455"/>
      <c r="AA54" s="455"/>
      <c r="AB54" s="455"/>
      <c r="AC54" s="455"/>
      <c r="AD54" s="455"/>
      <c r="AE54" s="455"/>
      <c r="AF54" s="455"/>
      <c r="AG54" s="455"/>
      <c r="AH54" s="455"/>
      <c r="AI54" s="456"/>
    </row>
    <row r="55" spans="2:35">
      <c r="B55" s="450"/>
      <c r="C55" s="462"/>
      <c r="D55" s="383"/>
      <c r="E55" s="463" t="s">
        <v>141</v>
      </c>
      <c r="F55" s="374">
        <f t="shared" si="1"/>
        <v>2033</v>
      </c>
      <c r="G55" s="377">
        <f t="shared" si="0"/>
        <v>5.8423333333333298</v>
      </c>
      <c r="H55" s="464"/>
      <c r="I55" s="386">
        <v>7</v>
      </c>
      <c r="J55" s="389">
        <v>0</v>
      </c>
      <c r="K55" s="381">
        <f t="shared" si="2"/>
        <v>7</v>
      </c>
      <c r="L55" s="378"/>
      <c r="M55" s="382">
        <f t="shared" si="3"/>
        <v>-1.1576666666666702</v>
      </c>
      <c r="N55" s="378"/>
      <c r="O55" s="383"/>
      <c r="P55" s="461"/>
      <c r="Q55" s="455"/>
      <c r="R55" s="455"/>
      <c r="S55" s="455"/>
      <c r="T55" s="455"/>
      <c r="U55" s="455"/>
      <c r="V55" s="455"/>
      <c r="W55" s="455"/>
      <c r="X55" s="455"/>
      <c r="Y55" s="455"/>
      <c r="Z55" s="455"/>
      <c r="AA55" s="455"/>
      <c r="AB55" s="455"/>
      <c r="AC55" s="455"/>
      <c r="AD55" s="455"/>
      <c r="AE55" s="455"/>
      <c r="AF55" s="455"/>
      <c r="AG55" s="455"/>
      <c r="AH55" s="455"/>
      <c r="AI55" s="456"/>
    </row>
    <row r="56" spans="2:35">
      <c r="B56" s="450"/>
      <c r="C56" s="462"/>
      <c r="D56" s="383"/>
      <c r="E56" s="463" t="s">
        <v>142</v>
      </c>
      <c r="F56" s="374">
        <f t="shared" si="1"/>
        <v>2034</v>
      </c>
      <c r="G56" s="377">
        <f t="shared" si="0"/>
        <v>5.4986666666666633</v>
      </c>
      <c r="H56" s="464"/>
      <c r="I56" s="386">
        <v>7</v>
      </c>
      <c r="J56" s="389">
        <v>0</v>
      </c>
      <c r="K56" s="381">
        <f t="shared" si="2"/>
        <v>7</v>
      </c>
      <c r="L56" s="378"/>
      <c r="M56" s="382">
        <f t="shared" si="3"/>
        <v>-1.5013333333333367</v>
      </c>
      <c r="N56" s="378"/>
      <c r="O56" s="383"/>
      <c r="P56" s="461"/>
      <c r="Q56" s="455"/>
      <c r="R56" s="455"/>
      <c r="S56" s="455"/>
      <c r="T56" s="455"/>
      <c r="U56" s="455"/>
      <c r="V56" s="455"/>
      <c r="W56" s="455"/>
      <c r="X56" s="455"/>
      <c r="Y56" s="455"/>
      <c r="Z56" s="455"/>
      <c r="AA56" s="455"/>
      <c r="AB56" s="455"/>
      <c r="AC56" s="455"/>
      <c r="AD56" s="455"/>
      <c r="AE56" s="455"/>
      <c r="AF56" s="455"/>
      <c r="AG56" s="455"/>
      <c r="AH56" s="455"/>
      <c r="AI56" s="456"/>
    </row>
    <row r="57" spans="2:35">
      <c r="B57" s="450"/>
      <c r="C57" s="462"/>
      <c r="D57" s="383"/>
      <c r="E57" s="463" t="s">
        <v>143</v>
      </c>
      <c r="F57" s="374">
        <f t="shared" si="1"/>
        <v>2035</v>
      </c>
      <c r="G57" s="377">
        <f t="shared" si="0"/>
        <v>5.1549999999999967</v>
      </c>
      <c r="H57" s="464"/>
      <c r="I57" s="386">
        <v>7</v>
      </c>
      <c r="J57" s="389">
        <v>0</v>
      </c>
      <c r="K57" s="381">
        <f t="shared" si="2"/>
        <v>7</v>
      </c>
      <c r="L57" s="378"/>
      <c r="M57" s="382">
        <f t="shared" si="3"/>
        <v>-1.8450000000000033</v>
      </c>
      <c r="N57" s="378"/>
      <c r="O57" s="384">
        <f>(G55+G56+G57)-(K55+K56+K57)</f>
        <v>-4.5040000000000084</v>
      </c>
      <c r="P57" s="461"/>
      <c r="Q57" s="455"/>
      <c r="R57" s="455"/>
      <c r="S57" s="455"/>
      <c r="T57" s="455"/>
      <c r="U57" s="455"/>
      <c r="V57" s="455"/>
      <c r="W57" s="455"/>
      <c r="X57" s="455"/>
      <c r="Y57" s="455"/>
      <c r="Z57" s="455"/>
      <c r="AA57" s="455"/>
      <c r="AB57" s="455"/>
      <c r="AC57" s="455"/>
      <c r="AD57" s="455"/>
      <c r="AE57" s="455"/>
      <c r="AF57" s="455"/>
      <c r="AG57" s="455"/>
      <c r="AH57" s="455"/>
      <c r="AI57" s="456"/>
    </row>
    <row r="58" spans="2:35">
      <c r="B58" s="450"/>
      <c r="C58" s="462"/>
      <c r="D58" s="383"/>
      <c r="E58" s="463" t="s">
        <v>144</v>
      </c>
      <c r="F58" s="374">
        <f t="shared" si="1"/>
        <v>2036</v>
      </c>
      <c r="G58" s="377">
        <f t="shared" si="0"/>
        <v>4.8113333333333301</v>
      </c>
      <c r="H58" s="464"/>
      <c r="I58" s="386">
        <v>6</v>
      </c>
      <c r="J58" s="389">
        <v>0</v>
      </c>
      <c r="K58" s="381">
        <f t="shared" si="2"/>
        <v>6</v>
      </c>
      <c r="L58" s="378"/>
      <c r="M58" s="382">
        <f t="shared" si="3"/>
        <v>-1.1886666666666699</v>
      </c>
      <c r="N58" s="378"/>
      <c r="O58" s="383"/>
      <c r="P58" s="461"/>
      <c r="Q58" s="455"/>
      <c r="R58" s="455"/>
      <c r="S58" s="455"/>
      <c r="T58" s="455"/>
      <c r="U58" s="455"/>
      <c r="V58" s="455"/>
      <c r="W58" s="455"/>
      <c r="X58" s="455"/>
      <c r="Y58" s="455"/>
      <c r="Z58" s="455"/>
      <c r="AA58" s="455"/>
      <c r="AB58" s="455"/>
      <c r="AC58" s="455"/>
      <c r="AD58" s="455"/>
      <c r="AE58" s="455"/>
      <c r="AF58" s="455"/>
      <c r="AG58" s="455"/>
      <c r="AH58" s="455"/>
      <c r="AI58" s="456"/>
    </row>
    <row r="59" spans="2:35">
      <c r="B59" s="450"/>
      <c r="C59" s="462"/>
      <c r="D59" s="383"/>
      <c r="E59" s="463" t="s">
        <v>145</v>
      </c>
      <c r="F59" s="374">
        <f t="shared" si="1"/>
        <v>2037</v>
      </c>
      <c r="G59" s="377">
        <f t="shared" si="0"/>
        <v>4.4676666666666636</v>
      </c>
      <c r="H59" s="464"/>
      <c r="I59" s="386">
        <v>6</v>
      </c>
      <c r="J59" s="389">
        <v>0</v>
      </c>
      <c r="K59" s="381">
        <f t="shared" si="2"/>
        <v>6</v>
      </c>
      <c r="L59" s="378"/>
      <c r="M59" s="382">
        <f t="shared" si="3"/>
        <v>-1.5323333333333364</v>
      </c>
      <c r="N59" s="378"/>
      <c r="O59" s="383"/>
      <c r="P59" s="461"/>
      <c r="Q59" s="455"/>
      <c r="R59" s="455"/>
      <c r="S59" s="455"/>
      <c r="T59" s="455"/>
      <c r="U59" s="455"/>
      <c r="V59" s="455"/>
      <c r="W59" s="455"/>
      <c r="X59" s="455"/>
      <c r="Y59" s="455"/>
      <c r="Z59" s="455"/>
      <c r="AA59" s="455"/>
      <c r="AB59" s="455"/>
      <c r="AC59" s="455"/>
      <c r="AD59" s="455"/>
      <c r="AE59" s="455"/>
      <c r="AF59" s="455"/>
      <c r="AG59" s="455"/>
      <c r="AH59" s="455"/>
      <c r="AI59" s="456"/>
    </row>
    <row r="60" spans="2:35">
      <c r="B60" s="450"/>
      <c r="C60" s="462"/>
      <c r="D60" s="383"/>
      <c r="E60" s="463" t="s">
        <v>146</v>
      </c>
      <c r="F60" s="374">
        <f t="shared" si="1"/>
        <v>2038</v>
      </c>
      <c r="G60" s="377">
        <f t="shared" si="0"/>
        <v>4.123999999999997</v>
      </c>
      <c r="H60" s="464"/>
      <c r="I60" s="386">
        <v>5.5</v>
      </c>
      <c r="J60" s="389">
        <v>0</v>
      </c>
      <c r="K60" s="381">
        <f t="shared" si="2"/>
        <v>5.5</v>
      </c>
      <c r="L60" s="378"/>
      <c r="M60" s="382">
        <f t="shared" si="3"/>
        <v>-1.376000000000003</v>
      </c>
      <c r="N60" s="378"/>
      <c r="O60" s="384">
        <f>(G58+G59+G60)-(K58+K59+K60)</f>
        <v>-4.0970000000000102</v>
      </c>
      <c r="P60" s="461"/>
      <c r="Q60" s="455"/>
      <c r="R60" s="455"/>
      <c r="S60" s="455"/>
      <c r="T60" s="455"/>
      <c r="U60" s="455"/>
      <c r="V60" s="455"/>
      <c r="W60" s="455"/>
      <c r="X60" s="455"/>
      <c r="Y60" s="455"/>
      <c r="Z60" s="455"/>
      <c r="AA60" s="455"/>
      <c r="AB60" s="455"/>
      <c r="AC60" s="455"/>
      <c r="AD60" s="455"/>
      <c r="AE60" s="455"/>
      <c r="AF60" s="455"/>
      <c r="AG60" s="455"/>
      <c r="AH60" s="455"/>
      <c r="AI60" s="456"/>
    </row>
    <row r="61" spans="2:35">
      <c r="B61" s="450"/>
      <c r="C61" s="462"/>
      <c r="D61" s="383"/>
      <c r="E61" s="463" t="s">
        <v>147</v>
      </c>
      <c r="F61" s="374">
        <f t="shared" si="1"/>
        <v>2039</v>
      </c>
      <c r="G61" s="377">
        <f t="shared" si="0"/>
        <v>3.7803333333333304</v>
      </c>
      <c r="H61" s="464"/>
      <c r="I61" s="386">
        <v>5</v>
      </c>
      <c r="J61" s="389">
        <v>2</v>
      </c>
      <c r="K61" s="381">
        <f t="shared" si="2"/>
        <v>7</v>
      </c>
      <c r="L61" s="378"/>
      <c r="M61" s="382">
        <f t="shared" si="3"/>
        <v>-3.2196666666666696</v>
      </c>
      <c r="N61" s="378"/>
      <c r="O61" s="383"/>
      <c r="P61" s="461"/>
      <c r="Q61" s="455"/>
      <c r="R61" s="455"/>
      <c r="S61" s="455"/>
      <c r="T61" s="455"/>
      <c r="U61" s="455"/>
      <c r="V61" s="455"/>
      <c r="W61" s="455"/>
      <c r="X61" s="455"/>
      <c r="Y61" s="455"/>
      <c r="Z61" s="455"/>
      <c r="AA61" s="455"/>
      <c r="AB61" s="455"/>
      <c r="AC61" s="455"/>
      <c r="AD61" s="455"/>
      <c r="AE61" s="455"/>
      <c r="AF61" s="455"/>
      <c r="AG61" s="455"/>
      <c r="AH61" s="455"/>
      <c r="AI61" s="456"/>
    </row>
    <row r="62" spans="2:35">
      <c r="B62" s="450"/>
      <c r="C62" s="462"/>
      <c r="D62" s="383"/>
      <c r="E62" s="463" t="s">
        <v>148</v>
      </c>
      <c r="F62" s="374">
        <f t="shared" si="1"/>
        <v>2040</v>
      </c>
      <c r="G62" s="377">
        <f t="shared" si="0"/>
        <v>3.4366666666666639</v>
      </c>
      <c r="H62" s="464"/>
      <c r="I62" s="386">
        <v>5</v>
      </c>
      <c r="J62" s="389">
        <v>0</v>
      </c>
      <c r="K62" s="381">
        <f t="shared" si="2"/>
        <v>5</v>
      </c>
      <c r="L62" s="378"/>
      <c r="M62" s="382">
        <f t="shared" si="3"/>
        <v>-1.5633333333333361</v>
      </c>
      <c r="N62" s="378"/>
      <c r="O62" s="383"/>
      <c r="P62" s="461"/>
      <c r="Q62" s="455"/>
      <c r="R62" s="455"/>
      <c r="S62" s="455"/>
      <c r="T62" s="455"/>
      <c r="U62" s="455"/>
      <c r="V62" s="455"/>
      <c r="W62" s="455"/>
      <c r="X62" s="455"/>
      <c r="Y62" s="455"/>
      <c r="Z62" s="455"/>
      <c r="AA62" s="455"/>
      <c r="AB62" s="455"/>
      <c r="AC62" s="455"/>
      <c r="AD62" s="455"/>
      <c r="AE62" s="455"/>
      <c r="AF62" s="455"/>
      <c r="AG62" s="455"/>
      <c r="AH62" s="455"/>
      <c r="AI62" s="456"/>
    </row>
    <row r="63" spans="2:35">
      <c r="B63" s="450"/>
      <c r="C63" s="462"/>
      <c r="D63" s="383"/>
      <c r="E63" s="463" t="s">
        <v>149</v>
      </c>
      <c r="F63" s="374">
        <f t="shared" si="1"/>
        <v>2041</v>
      </c>
      <c r="G63" s="377">
        <f t="shared" si="0"/>
        <v>3.0929999999999973</v>
      </c>
      <c r="H63" s="464"/>
      <c r="I63" s="386">
        <v>5</v>
      </c>
      <c r="J63" s="389">
        <v>0</v>
      </c>
      <c r="K63" s="381">
        <f t="shared" si="2"/>
        <v>5</v>
      </c>
      <c r="L63" s="378"/>
      <c r="M63" s="382">
        <f t="shared" si="3"/>
        <v>-1.9070000000000027</v>
      </c>
      <c r="N63" s="378"/>
      <c r="O63" s="384">
        <f>(G61+G62+G63)-(K61+K62+K63)</f>
        <v>-6.6900000000000084</v>
      </c>
      <c r="P63" s="461"/>
      <c r="Q63" s="455"/>
      <c r="R63" s="455"/>
      <c r="S63" s="455"/>
      <c r="T63" s="455"/>
      <c r="U63" s="455"/>
      <c r="V63" s="455"/>
      <c r="W63" s="455"/>
      <c r="X63" s="455"/>
      <c r="Y63" s="455"/>
      <c r="Z63" s="455"/>
      <c r="AA63" s="455"/>
      <c r="AB63" s="455"/>
      <c r="AC63" s="455"/>
      <c r="AD63" s="455"/>
      <c r="AE63" s="455"/>
      <c r="AF63" s="455"/>
      <c r="AG63" s="455"/>
      <c r="AH63" s="455"/>
      <c r="AI63" s="456"/>
    </row>
    <row r="64" spans="2:35">
      <c r="B64" s="450"/>
      <c r="C64" s="462"/>
      <c r="D64" s="383"/>
      <c r="E64" s="463" t="s">
        <v>150</v>
      </c>
      <c r="F64" s="374">
        <f t="shared" si="1"/>
        <v>2042</v>
      </c>
      <c r="G64" s="377">
        <f t="shared" si="0"/>
        <v>2.7493333333333307</v>
      </c>
      <c r="H64" s="464"/>
      <c r="I64" s="386">
        <v>4</v>
      </c>
      <c r="J64" s="389">
        <v>0</v>
      </c>
      <c r="K64" s="381">
        <f t="shared" si="2"/>
        <v>4</v>
      </c>
      <c r="L64" s="378"/>
      <c r="M64" s="382">
        <f t="shared" si="3"/>
        <v>-1.2506666666666693</v>
      </c>
      <c r="N64" s="378"/>
      <c r="O64" s="383"/>
      <c r="P64" s="461"/>
      <c r="Q64" s="455"/>
      <c r="R64" s="455"/>
      <c r="S64" s="455"/>
      <c r="T64" s="455"/>
      <c r="U64" s="455"/>
      <c r="V64" s="455"/>
      <c r="W64" s="455"/>
      <c r="X64" s="455"/>
      <c r="Y64" s="455"/>
      <c r="Z64" s="455"/>
      <c r="AA64" s="455"/>
      <c r="AB64" s="455"/>
      <c r="AC64" s="455"/>
      <c r="AD64" s="455"/>
      <c r="AE64" s="455"/>
      <c r="AF64" s="455"/>
      <c r="AG64" s="455"/>
      <c r="AH64" s="455"/>
      <c r="AI64" s="456"/>
    </row>
    <row r="65" spans="2:39">
      <c r="B65" s="450"/>
      <c r="C65" s="462"/>
      <c r="D65" s="383"/>
      <c r="E65" s="463" t="s">
        <v>151</v>
      </c>
      <c r="F65" s="374">
        <f t="shared" si="1"/>
        <v>2043</v>
      </c>
      <c r="G65" s="377">
        <f t="shared" si="0"/>
        <v>2.4056666666666642</v>
      </c>
      <c r="H65" s="464"/>
      <c r="I65" s="386">
        <v>4</v>
      </c>
      <c r="J65" s="389">
        <v>0</v>
      </c>
      <c r="K65" s="381">
        <f t="shared" si="2"/>
        <v>4</v>
      </c>
      <c r="L65" s="378"/>
      <c r="M65" s="382">
        <f t="shared" si="3"/>
        <v>-1.5943333333333358</v>
      </c>
      <c r="N65" s="378"/>
      <c r="O65" s="383"/>
      <c r="P65" s="461"/>
      <c r="Q65" s="455"/>
      <c r="R65" s="455"/>
      <c r="S65" s="455"/>
      <c r="T65" s="455"/>
      <c r="U65" s="455"/>
      <c r="V65" s="455"/>
      <c r="W65" s="455"/>
      <c r="X65" s="455"/>
      <c r="Y65" s="455"/>
      <c r="Z65" s="455"/>
      <c r="AA65" s="455"/>
      <c r="AB65" s="455"/>
      <c r="AC65" s="455"/>
      <c r="AD65" s="455"/>
      <c r="AE65" s="455"/>
      <c r="AF65" s="455"/>
      <c r="AG65" s="455"/>
      <c r="AH65" s="455"/>
      <c r="AI65" s="456"/>
    </row>
    <row r="66" spans="2:39">
      <c r="B66" s="450"/>
      <c r="C66" s="462"/>
      <c r="D66" s="383"/>
      <c r="E66" s="463" t="s">
        <v>152</v>
      </c>
      <c r="F66" s="374">
        <f t="shared" si="1"/>
        <v>2044</v>
      </c>
      <c r="G66" s="377">
        <f t="shared" si="0"/>
        <v>2.0619999999999976</v>
      </c>
      <c r="H66" s="464"/>
      <c r="I66" s="386">
        <v>3</v>
      </c>
      <c r="J66" s="389">
        <v>0</v>
      </c>
      <c r="K66" s="381">
        <f t="shared" si="2"/>
        <v>3</v>
      </c>
      <c r="L66" s="378"/>
      <c r="M66" s="382">
        <f t="shared" si="3"/>
        <v>-0.93800000000000239</v>
      </c>
      <c r="N66" s="378"/>
      <c r="O66" s="384">
        <f>(G64+G65+G66)-(K64+K65+K66)</f>
        <v>-3.7830000000000075</v>
      </c>
      <c r="P66" s="461"/>
      <c r="Q66" s="455"/>
      <c r="R66" s="455"/>
      <c r="S66" s="455"/>
      <c r="T66" s="455"/>
      <c r="U66" s="455"/>
      <c r="V66" s="455"/>
      <c r="W66" s="455"/>
      <c r="X66" s="455"/>
      <c r="Y66" s="455"/>
      <c r="Z66" s="455"/>
      <c r="AA66" s="455"/>
      <c r="AB66" s="455"/>
      <c r="AC66" s="455"/>
      <c r="AD66" s="455"/>
      <c r="AE66" s="455"/>
      <c r="AF66" s="455"/>
      <c r="AG66" s="455"/>
      <c r="AH66" s="455"/>
      <c r="AI66" s="456"/>
    </row>
    <row r="67" spans="2:39">
      <c r="B67" s="450"/>
      <c r="C67" s="462"/>
      <c r="D67" s="383"/>
      <c r="E67" s="463" t="s">
        <v>153</v>
      </c>
      <c r="F67" s="374">
        <f t="shared" si="1"/>
        <v>2045</v>
      </c>
      <c r="G67" s="377">
        <f t="shared" si="0"/>
        <v>1.718333333333331</v>
      </c>
      <c r="H67" s="464"/>
      <c r="I67" s="386">
        <v>4</v>
      </c>
      <c r="J67" s="389">
        <v>0</v>
      </c>
      <c r="K67" s="381">
        <f t="shared" si="2"/>
        <v>4</v>
      </c>
      <c r="L67" s="378"/>
      <c r="M67" s="382">
        <f t="shared" si="3"/>
        <v>-2.281666666666669</v>
      </c>
      <c r="N67" s="378"/>
      <c r="O67" s="383"/>
      <c r="P67" s="461"/>
      <c r="Q67" s="455"/>
      <c r="R67" s="455"/>
      <c r="S67" s="455"/>
      <c r="T67" s="455"/>
      <c r="U67" s="455"/>
      <c r="V67" s="455"/>
      <c r="W67" s="455"/>
      <c r="X67" s="455"/>
      <c r="Y67" s="455"/>
      <c r="Z67" s="455"/>
      <c r="AA67" s="455"/>
      <c r="AB67" s="455"/>
      <c r="AC67" s="455"/>
      <c r="AD67" s="455"/>
      <c r="AE67" s="455"/>
      <c r="AF67" s="455"/>
      <c r="AG67" s="455"/>
      <c r="AH67" s="455"/>
      <c r="AI67" s="456"/>
    </row>
    <row r="68" spans="2:39">
      <c r="B68" s="450"/>
      <c r="C68" s="462"/>
      <c r="D68" s="383"/>
      <c r="E68" s="463" t="s">
        <v>154</v>
      </c>
      <c r="F68" s="374">
        <f t="shared" si="1"/>
        <v>2046</v>
      </c>
      <c r="G68" s="377">
        <f t="shared" si="0"/>
        <v>1.3746666666666645</v>
      </c>
      <c r="H68" s="464"/>
      <c r="I68" s="386">
        <v>3</v>
      </c>
      <c r="J68" s="389">
        <v>0</v>
      </c>
      <c r="K68" s="381">
        <f t="shared" si="2"/>
        <v>3</v>
      </c>
      <c r="L68" s="378"/>
      <c r="M68" s="382">
        <f t="shared" si="3"/>
        <v>-1.6253333333333355</v>
      </c>
      <c r="N68" s="378"/>
      <c r="O68" s="383"/>
      <c r="P68" s="461"/>
      <c r="Q68" s="455"/>
      <c r="R68" s="455"/>
      <c r="S68" s="455"/>
      <c r="T68" s="455"/>
      <c r="U68" s="455"/>
      <c r="V68" s="455"/>
      <c r="W68" s="455"/>
      <c r="X68" s="455"/>
      <c r="Y68" s="455"/>
      <c r="Z68" s="455"/>
      <c r="AA68" s="455"/>
      <c r="AB68" s="455"/>
      <c r="AC68" s="455"/>
      <c r="AD68" s="455"/>
      <c r="AE68" s="455"/>
      <c r="AF68" s="455"/>
      <c r="AG68" s="455"/>
      <c r="AH68" s="455"/>
      <c r="AI68" s="456"/>
    </row>
    <row r="69" spans="2:39">
      <c r="B69" s="450"/>
      <c r="C69" s="462"/>
      <c r="D69" s="383"/>
      <c r="E69" s="463" t="s">
        <v>155</v>
      </c>
      <c r="F69" s="374">
        <f t="shared" si="1"/>
        <v>2047</v>
      </c>
      <c r="G69" s="377">
        <f t="shared" si="0"/>
        <v>1.0309999999999979</v>
      </c>
      <c r="H69" s="464"/>
      <c r="I69" s="386">
        <v>2</v>
      </c>
      <c r="J69" s="389">
        <v>0</v>
      </c>
      <c r="K69" s="381">
        <f t="shared" si="2"/>
        <v>2</v>
      </c>
      <c r="L69" s="378"/>
      <c r="M69" s="382">
        <f t="shared" si="3"/>
        <v>-0.96900000000000208</v>
      </c>
      <c r="N69" s="378"/>
      <c r="O69" s="384">
        <f>(G67+G68+G69)-(K67+K68+K69)</f>
        <v>-4.8760000000000066</v>
      </c>
      <c r="P69" s="461"/>
      <c r="Q69" s="455"/>
      <c r="R69" s="455"/>
      <c r="S69" s="455"/>
      <c r="T69" s="455"/>
      <c r="U69" s="455"/>
      <c r="V69" s="455"/>
      <c r="W69" s="455"/>
      <c r="X69" s="455"/>
      <c r="Y69" s="455"/>
      <c r="Z69" s="455"/>
      <c r="AA69" s="455"/>
      <c r="AB69" s="455"/>
      <c r="AC69" s="455"/>
      <c r="AD69" s="455"/>
      <c r="AE69" s="455"/>
      <c r="AF69" s="455"/>
      <c r="AG69" s="455"/>
      <c r="AH69" s="455"/>
      <c r="AI69" s="456"/>
    </row>
    <row r="70" spans="2:39">
      <c r="B70" s="450"/>
      <c r="C70" s="462"/>
      <c r="D70" s="383"/>
      <c r="E70" s="463" t="s">
        <v>156</v>
      </c>
      <c r="F70" s="374">
        <f t="shared" si="1"/>
        <v>2048</v>
      </c>
      <c r="G70" s="377">
        <f t="shared" si="0"/>
        <v>0.68733333333333124</v>
      </c>
      <c r="H70" s="464"/>
      <c r="I70" s="386">
        <v>1</v>
      </c>
      <c r="J70" s="389">
        <v>0</v>
      </c>
      <c r="K70" s="381">
        <f t="shared" si="2"/>
        <v>1</v>
      </c>
      <c r="L70" s="378"/>
      <c r="M70" s="382">
        <f t="shared" si="3"/>
        <v>-0.31266666666666876</v>
      </c>
      <c r="N70" s="383"/>
      <c r="O70" s="383"/>
      <c r="P70" s="461"/>
      <c r="Q70" s="455"/>
      <c r="R70" s="455"/>
      <c r="S70" s="455"/>
      <c r="T70" s="455"/>
      <c r="U70" s="455"/>
      <c r="V70" s="455"/>
      <c r="W70" s="455"/>
      <c r="X70" s="455"/>
      <c r="Y70" s="455"/>
      <c r="Z70" s="455"/>
      <c r="AA70" s="455"/>
      <c r="AB70" s="455"/>
      <c r="AC70" s="455"/>
      <c r="AD70" s="455"/>
      <c r="AE70" s="455"/>
      <c r="AF70" s="455"/>
      <c r="AG70" s="455"/>
      <c r="AH70" s="455"/>
      <c r="AI70" s="456"/>
    </row>
    <row r="71" spans="2:39">
      <c r="B71" s="450"/>
      <c r="C71" s="462"/>
      <c r="D71" s="383"/>
      <c r="E71" s="463" t="s">
        <v>157</v>
      </c>
      <c r="F71" s="374">
        <f t="shared" si="1"/>
        <v>2049</v>
      </c>
      <c r="G71" s="377">
        <f t="shared" si="0"/>
        <v>0.34366666666666457</v>
      </c>
      <c r="H71" s="464"/>
      <c r="I71" s="386">
        <v>0</v>
      </c>
      <c r="J71" s="389">
        <v>0</v>
      </c>
      <c r="K71" s="381">
        <f t="shared" si="2"/>
        <v>0</v>
      </c>
      <c r="L71" s="378"/>
      <c r="M71" s="382">
        <f t="shared" si="3"/>
        <v>0.34366666666666457</v>
      </c>
      <c r="N71" s="383"/>
      <c r="O71" s="383"/>
      <c r="P71" s="461"/>
      <c r="Q71" s="455"/>
      <c r="R71" s="455"/>
      <c r="S71" s="455"/>
      <c r="T71" s="455"/>
      <c r="U71" s="455"/>
      <c r="V71" s="455"/>
      <c r="W71" s="455"/>
      <c r="X71" s="455"/>
      <c r="Y71" s="455"/>
      <c r="Z71" s="455"/>
      <c r="AA71" s="455"/>
      <c r="AB71" s="455"/>
      <c r="AC71" s="455"/>
      <c r="AD71" s="455"/>
      <c r="AE71" s="455"/>
      <c r="AF71" s="455"/>
      <c r="AG71" s="455"/>
      <c r="AH71" s="455"/>
      <c r="AI71" s="456"/>
    </row>
    <row r="72" spans="2:39" ht="13.9" customHeight="1">
      <c r="B72" s="450"/>
      <c r="C72" s="462"/>
      <c r="D72" s="383"/>
      <c r="E72" s="463" t="s">
        <v>158</v>
      </c>
      <c r="F72" s="374">
        <f t="shared" si="1"/>
        <v>2050</v>
      </c>
      <c r="G72" s="377">
        <f t="shared" si="0"/>
        <v>-2.1094237467877974E-15</v>
      </c>
      <c r="H72" s="464"/>
      <c r="I72" s="386">
        <v>0</v>
      </c>
      <c r="J72" s="389">
        <v>0</v>
      </c>
      <c r="K72" s="381">
        <f t="shared" si="2"/>
        <v>0</v>
      </c>
      <c r="L72" s="378"/>
      <c r="M72" s="382">
        <f t="shared" si="3"/>
        <v>-2.1094237467877974E-15</v>
      </c>
      <c r="N72" s="378"/>
      <c r="O72" s="384">
        <f>(G70+G71+G72)-(K70+K71+K72)</f>
        <v>3.0999999999993477E-2</v>
      </c>
      <c r="P72" s="461"/>
      <c r="Q72" s="455"/>
      <c r="R72" s="455"/>
      <c r="S72" s="455"/>
      <c r="T72" s="455"/>
      <c r="U72" s="455"/>
      <c r="V72" s="455"/>
      <c r="W72" s="455"/>
      <c r="X72" s="455"/>
      <c r="Y72" s="455"/>
      <c r="Z72" s="455"/>
      <c r="AA72" s="455"/>
      <c r="AB72" s="455"/>
      <c r="AC72" s="455"/>
      <c r="AD72" s="455"/>
      <c r="AE72" s="455"/>
      <c r="AF72" s="455"/>
      <c r="AG72" s="455"/>
      <c r="AH72" s="455"/>
      <c r="AI72" s="456"/>
    </row>
    <row r="73" spans="2:39" ht="14.65" thickBot="1">
      <c r="B73" s="450"/>
      <c r="C73" s="451"/>
      <c r="D73" s="452"/>
      <c r="E73" s="452"/>
      <c r="F73" s="452"/>
      <c r="G73" s="452"/>
      <c r="H73" s="452"/>
      <c r="I73" s="452"/>
      <c r="J73" s="453"/>
      <c r="K73" s="453"/>
      <c r="L73" s="453"/>
      <c r="M73" s="452"/>
      <c r="N73" s="453"/>
      <c r="O73" s="452"/>
      <c r="P73" s="454"/>
      <c r="Q73" s="455"/>
      <c r="R73" s="455"/>
      <c r="S73" s="455"/>
      <c r="T73" s="455"/>
      <c r="U73" s="455"/>
      <c r="V73" s="455"/>
      <c r="W73" s="455"/>
      <c r="X73" s="455"/>
      <c r="Y73" s="455"/>
      <c r="Z73" s="455"/>
      <c r="AA73" s="455"/>
      <c r="AB73" s="455"/>
      <c r="AC73" s="455"/>
      <c r="AD73" s="455"/>
      <c r="AE73" s="455"/>
      <c r="AF73" s="455"/>
      <c r="AG73" s="455"/>
      <c r="AH73" s="455"/>
      <c r="AI73" s="456"/>
    </row>
    <row r="74" spans="2:39" ht="14.65" thickBot="1">
      <c r="B74" s="458"/>
      <c r="C74" s="459"/>
      <c r="D74" s="459"/>
      <c r="E74" s="459"/>
      <c r="F74" s="459"/>
      <c r="G74" s="459"/>
      <c r="H74" s="459"/>
      <c r="I74" s="459"/>
      <c r="J74" s="459"/>
      <c r="K74" s="459"/>
      <c r="L74" s="459"/>
      <c r="M74" s="459"/>
      <c r="N74" s="459"/>
      <c r="O74" s="459"/>
      <c r="P74" s="459"/>
      <c r="Q74" s="459"/>
      <c r="R74" s="459"/>
      <c r="S74" s="459"/>
      <c r="T74" s="459"/>
      <c r="U74" s="459"/>
      <c r="V74" s="459"/>
      <c r="W74" s="459"/>
      <c r="X74" s="459"/>
      <c r="Y74" s="459"/>
      <c r="Z74" s="459"/>
      <c r="AA74" s="459"/>
      <c r="AB74" s="459"/>
      <c r="AC74" s="459"/>
      <c r="AD74" s="459"/>
      <c r="AE74" s="459"/>
      <c r="AF74" s="459"/>
      <c r="AG74" s="459"/>
      <c r="AH74" s="459"/>
      <c r="AI74" s="460"/>
    </row>
    <row r="75" spans="2:39" ht="14.65" thickBot="1">
      <c r="B75" s="465"/>
      <c r="C75" s="466"/>
      <c r="D75" s="466"/>
      <c r="E75" s="466"/>
      <c r="F75" s="466"/>
      <c r="G75" s="466"/>
      <c r="H75" s="466"/>
      <c r="I75" s="466"/>
      <c r="J75" s="466"/>
      <c r="K75" s="466"/>
      <c r="L75" s="466"/>
      <c r="M75" s="466"/>
      <c r="N75" s="466"/>
      <c r="O75" s="466"/>
      <c r="P75" s="466"/>
      <c r="Q75" s="466"/>
      <c r="R75" s="466"/>
      <c r="S75" s="466"/>
      <c r="T75" s="466"/>
      <c r="U75" s="466"/>
      <c r="V75" s="466"/>
      <c r="W75" s="466"/>
      <c r="X75" s="466"/>
      <c r="Y75" s="466"/>
      <c r="Z75" s="466"/>
      <c r="AA75" s="466"/>
      <c r="AB75" s="466"/>
      <c r="AC75" s="466"/>
      <c r="AD75" s="466"/>
      <c r="AE75" s="466"/>
      <c r="AF75" s="466"/>
      <c r="AG75" s="466"/>
      <c r="AH75" s="466"/>
      <c r="AI75" s="467"/>
    </row>
    <row r="76" spans="2:39">
      <c r="B76" s="450"/>
      <c r="C76" s="468"/>
      <c r="D76" s="469"/>
      <c r="E76" s="469"/>
      <c r="F76" s="469"/>
      <c r="G76" s="470"/>
      <c r="H76" s="470"/>
      <c r="I76" s="470"/>
      <c r="J76" s="470"/>
      <c r="K76" s="470"/>
      <c r="L76" s="470"/>
      <c r="M76" s="470"/>
      <c r="N76" s="470"/>
      <c r="O76" s="470"/>
      <c r="P76" s="471"/>
      <c r="Q76" s="455"/>
      <c r="R76" s="455"/>
      <c r="S76" s="455"/>
      <c r="T76" s="455"/>
      <c r="U76" s="455"/>
      <c r="V76" s="455"/>
      <c r="W76" s="455"/>
      <c r="X76" s="455"/>
      <c r="Y76" s="455"/>
      <c r="Z76" s="455"/>
      <c r="AA76" s="455"/>
      <c r="AB76" s="455"/>
      <c r="AC76" s="455"/>
      <c r="AD76" s="455"/>
      <c r="AE76" s="455"/>
      <c r="AF76" s="455"/>
      <c r="AG76" s="455"/>
      <c r="AH76" s="455"/>
      <c r="AI76" s="456"/>
    </row>
    <row r="77" spans="2:39" ht="18">
      <c r="B77" s="450"/>
      <c r="C77" s="472"/>
      <c r="D77" s="473" t="s">
        <v>115</v>
      </c>
      <c r="E77" s="474"/>
      <c r="F77" s="474"/>
      <c r="G77" s="383"/>
      <c r="H77" s="383"/>
      <c r="I77" s="383"/>
      <c r="J77" s="383"/>
      <c r="K77" s="383"/>
      <c r="L77" s="383"/>
      <c r="M77" s="383"/>
      <c r="N77" s="383"/>
      <c r="O77" s="383"/>
      <c r="P77" s="461"/>
      <c r="Q77" s="455"/>
      <c r="R77" s="455"/>
      <c r="S77" s="455"/>
      <c r="T77" s="455"/>
      <c r="U77" s="455"/>
      <c r="V77" s="455"/>
      <c r="W77" s="455"/>
      <c r="X77" s="455"/>
      <c r="Y77" s="455"/>
      <c r="Z77" s="455"/>
      <c r="AA77" s="455"/>
      <c r="AB77" s="455"/>
      <c r="AC77" s="455"/>
      <c r="AD77" s="455"/>
      <c r="AE77" s="455"/>
      <c r="AF77" s="455"/>
      <c r="AG77" s="455"/>
      <c r="AH77" s="455"/>
      <c r="AI77" s="456"/>
    </row>
    <row r="78" spans="2:39" ht="18">
      <c r="B78" s="450"/>
      <c r="C78" s="472"/>
      <c r="D78" s="475" t="s">
        <v>638</v>
      </c>
      <c r="E78" s="474"/>
      <c r="F78" s="474"/>
      <c r="G78" s="383"/>
      <c r="H78" s="383"/>
      <c r="I78" s="383"/>
      <c r="J78" s="383"/>
      <c r="K78" s="383"/>
      <c r="L78" s="383"/>
      <c r="M78" s="383"/>
      <c r="N78" s="383"/>
      <c r="O78" s="383"/>
      <c r="P78" s="461"/>
      <c r="Q78" s="455"/>
      <c r="R78" s="455"/>
      <c r="S78" s="455"/>
      <c r="T78" s="455"/>
      <c r="U78" s="455"/>
      <c r="V78" s="455"/>
      <c r="W78" s="455"/>
      <c r="X78" s="455"/>
      <c r="Y78" s="455"/>
      <c r="Z78" s="455"/>
      <c r="AA78" s="455"/>
      <c r="AB78" s="455"/>
      <c r="AC78" s="455"/>
      <c r="AD78" s="455"/>
      <c r="AE78" s="455"/>
      <c r="AF78" s="455"/>
      <c r="AG78" s="455"/>
      <c r="AH78" s="455"/>
      <c r="AI78" s="456"/>
    </row>
    <row r="79" spans="2:39" ht="60.75">
      <c r="B79" s="450"/>
      <c r="C79" s="476"/>
      <c r="D79" s="378"/>
      <c r="E79" s="477"/>
      <c r="F79" s="478" t="s">
        <v>160</v>
      </c>
      <c r="G79" s="479" t="s">
        <v>161</v>
      </c>
      <c r="H79" s="464"/>
      <c r="I79" s="479" t="s">
        <v>639</v>
      </c>
      <c r="J79" s="478" t="s">
        <v>635</v>
      </c>
      <c r="K79" s="479" t="s">
        <v>632</v>
      </c>
      <c r="L79" s="480"/>
      <c r="M79" s="480" t="s">
        <v>633</v>
      </c>
      <c r="N79" s="480"/>
      <c r="O79" s="481" t="s">
        <v>162</v>
      </c>
      <c r="P79" s="482"/>
      <c r="Q79" s="455"/>
      <c r="R79" s="455"/>
      <c r="S79" s="455"/>
      <c r="T79" s="455"/>
      <c r="U79" s="455"/>
      <c r="V79" s="455"/>
      <c r="W79" s="455"/>
      <c r="X79" s="455"/>
      <c r="Y79" s="455"/>
      <c r="Z79" s="455"/>
      <c r="AA79" s="455"/>
      <c r="AB79" s="455"/>
      <c r="AC79" s="455"/>
      <c r="AD79" s="455"/>
      <c r="AE79" s="455"/>
      <c r="AF79" s="455"/>
      <c r="AG79" s="455"/>
      <c r="AH79" s="455"/>
      <c r="AI79" s="456"/>
      <c r="AM79" s="449" t="s">
        <v>1</v>
      </c>
    </row>
    <row r="80" spans="2:39">
      <c r="B80" s="450"/>
      <c r="C80" s="462"/>
      <c r="D80" s="383"/>
      <c r="E80" s="463" t="s">
        <v>129</v>
      </c>
      <c r="F80" s="385">
        <f>G14</f>
        <v>2020</v>
      </c>
      <c r="G80" s="377">
        <f>G13</f>
        <v>10.31</v>
      </c>
      <c r="H80" s="464"/>
      <c r="I80" s="377">
        <f>G80</f>
        <v>10.31</v>
      </c>
      <c r="J80" s="391">
        <v>0</v>
      </c>
      <c r="K80" s="373">
        <f>I80+J80</f>
        <v>10.31</v>
      </c>
      <c r="L80" s="378"/>
      <c r="M80" s="379">
        <f>G80-K80</f>
        <v>0</v>
      </c>
      <c r="N80" s="378"/>
      <c r="O80" s="380"/>
      <c r="P80" s="461"/>
      <c r="Q80" s="455"/>
      <c r="R80" s="455"/>
      <c r="S80" s="455"/>
      <c r="T80" s="455"/>
      <c r="U80" s="455"/>
      <c r="V80" s="455"/>
      <c r="W80" s="455"/>
      <c r="X80" s="455"/>
      <c r="Y80" s="455"/>
      <c r="Z80" s="455"/>
      <c r="AA80" s="455"/>
      <c r="AB80" s="455"/>
      <c r="AC80" s="455"/>
      <c r="AD80" s="455"/>
      <c r="AE80" s="455"/>
      <c r="AF80" s="455"/>
      <c r="AG80" s="455"/>
      <c r="AH80" s="455"/>
      <c r="AI80" s="456"/>
    </row>
    <row r="81" spans="2:35">
      <c r="B81" s="450"/>
      <c r="C81" s="462"/>
      <c r="D81" s="383"/>
      <c r="E81" s="463" t="s">
        <v>159</v>
      </c>
      <c r="F81" s="385">
        <f>F80+1</f>
        <v>2021</v>
      </c>
      <c r="G81" s="377">
        <f>G80-$I$30</f>
        <v>9.8048099999999998</v>
      </c>
      <c r="H81" s="464"/>
      <c r="I81" s="386">
        <v>11</v>
      </c>
      <c r="J81" s="389">
        <v>0.02</v>
      </c>
      <c r="K81" s="381">
        <f>I81+J81</f>
        <v>11.02</v>
      </c>
      <c r="L81" s="378"/>
      <c r="M81" s="382">
        <f t="shared" ref="M81:M84" si="4">G81-K81</f>
        <v>-1.2151899999999998</v>
      </c>
      <c r="N81" s="378"/>
      <c r="O81" s="383"/>
      <c r="P81" s="461"/>
      <c r="Q81" s="455"/>
      <c r="R81" s="455"/>
      <c r="S81" s="455"/>
      <c r="T81" s="455"/>
      <c r="U81" s="455"/>
      <c r="V81" s="455"/>
      <c r="W81" s="455"/>
      <c r="X81" s="455"/>
      <c r="Y81" s="455"/>
      <c r="Z81" s="455"/>
      <c r="AA81" s="455"/>
      <c r="AB81" s="455"/>
      <c r="AC81" s="455"/>
      <c r="AD81" s="455"/>
      <c r="AE81" s="455"/>
      <c r="AF81" s="455"/>
      <c r="AG81" s="455"/>
      <c r="AH81" s="455"/>
      <c r="AI81" s="456"/>
    </row>
    <row r="82" spans="2:35">
      <c r="B82" s="450"/>
      <c r="C82" s="462"/>
      <c r="D82" s="383"/>
      <c r="E82" s="463" t="s">
        <v>130</v>
      </c>
      <c r="F82" s="385">
        <f t="shared" ref="F82:F110" si="5">F81+1</f>
        <v>2022</v>
      </c>
      <c r="G82" s="377">
        <f>G81-$I$30</f>
        <v>9.2996199999999991</v>
      </c>
      <c r="H82" s="464"/>
      <c r="I82" s="386">
        <v>8</v>
      </c>
      <c r="J82" s="389">
        <v>0.8</v>
      </c>
      <c r="K82" s="381">
        <f t="shared" ref="K82:K110" si="6">I82+J82</f>
        <v>8.8000000000000007</v>
      </c>
      <c r="L82" s="378"/>
      <c r="M82" s="382">
        <f t="shared" si="4"/>
        <v>0.4996199999999984</v>
      </c>
      <c r="N82" s="378"/>
      <c r="O82" s="383"/>
      <c r="P82" s="461"/>
      <c r="Q82" s="455"/>
      <c r="R82" s="455"/>
      <c r="S82" s="455"/>
      <c r="T82" s="455"/>
      <c r="U82" s="455"/>
      <c r="V82" s="455"/>
      <c r="W82" s="455"/>
      <c r="X82" s="455"/>
      <c r="Y82" s="455"/>
      <c r="Z82" s="455"/>
      <c r="AA82" s="455"/>
      <c r="AB82" s="455"/>
      <c r="AC82" s="455"/>
      <c r="AD82" s="455"/>
      <c r="AE82" s="455"/>
      <c r="AF82" s="455"/>
      <c r="AG82" s="455"/>
      <c r="AH82" s="455"/>
      <c r="AI82" s="456"/>
    </row>
    <row r="83" spans="2:35">
      <c r="B83" s="450"/>
      <c r="C83" s="462"/>
      <c r="D83" s="383"/>
      <c r="E83" s="463" t="s">
        <v>131</v>
      </c>
      <c r="F83" s="385">
        <f t="shared" si="5"/>
        <v>2023</v>
      </c>
      <c r="G83" s="377">
        <f t="shared" ref="G83:G90" si="7">G82-$I$30</f>
        <v>8.7944299999999984</v>
      </c>
      <c r="H83" s="464"/>
      <c r="I83" s="386">
        <v>11</v>
      </c>
      <c r="J83" s="389">
        <v>0</v>
      </c>
      <c r="K83" s="381">
        <f t="shared" si="6"/>
        <v>11</v>
      </c>
      <c r="L83" s="378"/>
      <c r="M83" s="382">
        <f t="shared" si="4"/>
        <v>-2.2055700000000016</v>
      </c>
      <c r="N83" s="378"/>
      <c r="O83" s="384">
        <f>(G81+G82+G83)-(K81+K82+K83)</f>
        <v>-2.9211400000000012</v>
      </c>
      <c r="P83" s="461"/>
      <c r="Q83" s="455"/>
      <c r="R83" s="455"/>
      <c r="S83" s="455"/>
      <c r="T83" s="455"/>
      <c r="U83" s="455"/>
      <c r="V83" s="455"/>
      <c r="W83" s="455"/>
      <c r="X83" s="455"/>
      <c r="Y83" s="455"/>
      <c r="Z83" s="455"/>
      <c r="AA83" s="455"/>
      <c r="AB83" s="455"/>
      <c r="AC83" s="455"/>
      <c r="AD83" s="455"/>
      <c r="AE83" s="455"/>
      <c r="AF83" s="455"/>
      <c r="AG83" s="455"/>
      <c r="AH83" s="455"/>
      <c r="AI83" s="456"/>
    </row>
    <row r="84" spans="2:35">
      <c r="B84" s="450"/>
      <c r="C84" s="462"/>
      <c r="D84" s="383"/>
      <c r="E84" s="463" t="s">
        <v>132</v>
      </c>
      <c r="F84" s="385">
        <f t="shared" si="5"/>
        <v>2024</v>
      </c>
      <c r="G84" s="377">
        <f t="shared" si="7"/>
        <v>8.2892399999999977</v>
      </c>
      <c r="H84" s="464"/>
      <c r="I84" s="386">
        <v>6</v>
      </c>
      <c r="J84" s="389">
        <v>0.7</v>
      </c>
      <c r="K84" s="381">
        <f t="shared" si="6"/>
        <v>6.7</v>
      </c>
      <c r="L84" s="378"/>
      <c r="M84" s="382">
        <f t="shared" si="4"/>
        <v>1.5892399999999975</v>
      </c>
      <c r="N84" s="378"/>
      <c r="O84" s="383"/>
      <c r="P84" s="461"/>
      <c r="Q84" s="455"/>
      <c r="R84" s="455"/>
      <c r="S84" s="455"/>
      <c r="T84" s="455"/>
      <c r="U84" s="455"/>
      <c r="V84" s="455"/>
      <c r="W84" s="455"/>
      <c r="X84" s="455"/>
      <c r="Y84" s="455"/>
      <c r="Z84" s="455"/>
      <c r="AA84" s="455"/>
      <c r="AB84" s="455"/>
      <c r="AC84" s="455"/>
      <c r="AD84" s="455"/>
      <c r="AE84" s="455"/>
      <c r="AF84" s="455"/>
      <c r="AG84" s="455"/>
      <c r="AH84" s="455"/>
      <c r="AI84" s="456"/>
    </row>
    <row r="85" spans="2:35">
      <c r="B85" s="450"/>
      <c r="C85" s="462"/>
      <c r="D85" s="383"/>
      <c r="E85" s="463" t="s">
        <v>133</v>
      </c>
      <c r="F85" s="385">
        <f t="shared" si="5"/>
        <v>2025</v>
      </c>
      <c r="G85" s="377">
        <f t="shared" si="7"/>
        <v>7.7840499999999979</v>
      </c>
      <c r="H85" s="464"/>
      <c r="I85" s="386">
        <v>6</v>
      </c>
      <c r="J85" s="389">
        <v>0</v>
      </c>
      <c r="K85" s="381">
        <f t="shared" si="6"/>
        <v>6</v>
      </c>
      <c r="L85" s="378"/>
      <c r="M85" s="382">
        <f>G85-K85</f>
        <v>1.7840499999999979</v>
      </c>
      <c r="N85" s="378"/>
      <c r="O85" s="383"/>
      <c r="P85" s="461"/>
      <c r="Q85" s="455"/>
      <c r="R85" s="455"/>
      <c r="S85" s="455"/>
      <c r="T85" s="455"/>
      <c r="U85" s="455"/>
      <c r="V85" s="455"/>
      <c r="W85" s="455"/>
      <c r="X85" s="455"/>
      <c r="Y85" s="455"/>
      <c r="Z85" s="455"/>
      <c r="AA85" s="455"/>
      <c r="AB85" s="455"/>
      <c r="AC85" s="455"/>
      <c r="AD85" s="455"/>
      <c r="AE85" s="455"/>
      <c r="AF85" s="455"/>
      <c r="AG85" s="455"/>
      <c r="AH85" s="455"/>
      <c r="AI85" s="456"/>
    </row>
    <row r="86" spans="2:35">
      <c r="B86" s="450"/>
      <c r="C86" s="462"/>
      <c r="D86" s="383"/>
      <c r="E86" s="463" t="s">
        <v>134</v>
      </c>
      <c r="F86" s="385">
        <f t="shared" si="5"/>
        <v>2026</v>
      </c>
      <c r="G86" s="377">
        <f t="shared" si="7"/>
        <v>7.2788599999999981</v>
      </c>
      <c r="H86" s="464"/>
      <c r="I86" s="386">
        <v>6</v>
      </c>
      <c r="J86" s="389">
        <v>0.06</v>
      </c>
      <c r="K86" s="381">
        <f t="shared" si="6"/>
        <v>6.06</v>
      </c>
      <c r="L86" s="378"/>
      <c r="M86" s="382">
        <f t="shared" ref="M86:M110" si="8">G86-K86</f>
        <v>1.2188599999999985</v>
      </c>
      <c r="N86" s="378"/>
      <c r="O86" s="384">
        <f>(G84+G85+G86)-(K84+K85+K86)</f>
        <v>4.5921499999999966</v>
      </c>
      <c r="P86" s="461"/>
      <c r="Q86" s="455"/>
      <c r="R86" s="455"/>
      <c r="S86" s="455"/>
      <c r="T86" s="455"/>
      <c r="U86" s="455"/>
      <c r="V86" s="455"/>
      <c r="W86" s="455"/>
      <c r="X86" s="455"/>
      <c r="Y86" s="455"/>
      <c r="Z86" s="455"/>
      <c r="AA86" s="455"/>
      <c r="AB86" s="455"/>
      <c r="AC86" s="455"/>
      <c r="AD86" s="455"/>
      <c r="AE86" s="455"/>
      <c r="AF86" s="455"/>
      <c r="AG86" s="455"/>
      <c r="AH86" s="455"/>
      <c r="AI86" s="456"/>
    </row>
    <row r="87" spans="2:35">
      <c r="B87" s="450"/>
      <c r="C87" s="462"/>
      <c r="D87" s="383"/>
      <c r="E87" s="463" t="s">
        <v>135</v>
      </c>
      <c r="F87" s="385">
        <f t="shared" si="5"/>
        <v>2027</v>
      </c>
      <c r="G87" s="377">
        <f t="shared" si="7"/>
        <v>6.7736699999999983</v>
      </c>
      <c r="H87" s="464"/>
      <c r="I87" s="386">
        <v>9</v>
      </c>
      <c r="J87" s="389">
        <v>0</v>
      </c>
      <c r="K87" s="381">
        <f t="shared" si="6"/>
        <v>9</v>
      </c>
      <c r="L87" s="378"/>
      <c r="M87" s="382">
        <f t="shared" si="8"/>
        <v>-2.2263300000000017</v>
      </c>
      <c r="N87" s="378"/>
      <c r="O87" s="383"/>
      <c r="P87" s="461"/>
      <c r="Q87" s="455"/>
      <c r="R87" s="455"/>
      <c r="S87" s="455"/>
      <c r="T87" s="455"/>
      <c r="U87" s="455"/>
      <c r="V87" s="455"/>
      <c r="W87" s="455"/>
      <c r="X87" s="455"/>
      <c r="Y87" s="455"/>
      <c r="Z87" s="455"/>
      <c r="AA87" s="455"/>
      <c r="AB87" s="455"/>
      <c r="AC87" s="455"/>
      <c r="AD87" s="455"/>
      <c r="AE87" s="455"/>
      <c r="AF87" s="455"/>
      <c r="AG87" s="455"/>
      <c r="AH87" s="455"/>
      <c r="AI87" s="456"/>
    </row>
    <row r="88" spans="2:35">
      <c r="B88" s="450"/>
      <c r="C88" s="462"/>
      <c r="D88" s="383"/>
      <c r="E88" s="463" t="s">
        <v>136</v>
      </c>
      <c r="F88" s="385">
        <f t="shared" si="5"/>
        <v>2028</v>
      </c>
      <c r="G88" s="377">
        <f t="shared" si="7"/>
        <v>6.2684799999999985</v>
      </c>
      <c r="H88" s="464"/>
      <c r="I88" s="386">
        <v>9</v>
      </c>
      <c r="J88" s="389">
        <v>0</v>
      </c>
      <c r="K88" s="381">
        <f t="shared" si="6"/>
        <v>9</v>
      </c>
      <c r="L88" s="378"/>
      <c r="M88" s="382">
        <f t="shared" si="8"/>
        <v>-2.7315200000000015</v>
      </c>
      <c r="N88" s="378"/>
      <c r="O88" s="383"/>
      <c r="P88" s="461"/>
      <c r="Q88" s="455"/>
      <c r="R88" s="455"/>
      <c r="S88" s="455"/>
      <c r="T88" s="455"/>
      <c r="U88" s="455"/>
      <c r="V88" s="455"/>
      <c r="W88" s="455"/>
      <c r="X88" s="455"/>
      <c r="Y88" s="455"/>
      <c r="Z88" s="455"/>
      <c r="AA88" s="455"/>
      <c r="AB88" s="455"/>
      <c r="AC88" s="455"/>
      <c r="AD88" s="455"/>
      <c r="AE88" s="455"/>
      <c r="AF88" s="455"/>
      <c r="AG88" s="455"/>
      <c r="AH88" s="455"/>
      <c r="AI88" s="456"/>
    </row>
    <row r="89" spans="2:35">
      <c r="B89" s="450"/>
      <c r="C89" s="462"/>
      <c r="D89" s="383"/>
      <c r="E89" s="463" t="s">
        <v>137</v>
      </c>
      <c r="F89" s="385">
        <f t="shared" si="5"/>
        <v>2029</v>
      </c>
      <c r="G89" s="377">
        <f t="shared" si="7"/>
        <v>5.7632899999999987</v>
      </c>
      <c r="H89" s="464"/>
      <c r="I89" s="386">
        <v>9</v>
      </c>
      <c r="J89" s="389">
        <v>0</v>
      </c>
      <c r="K89" s="381">
        <f t="shared" si="6"/>
        <v>9</v>
      </c>
      <c r="L89" s="378"/>
      <c r="M89" s="382">
        <f t="shared" si="8"/>
        <v>-3.2367100000000013</v>
      </c>
      <c r="N89" s="378"/>
      <c r="O89" s="384">
        <f>(G87+G88+G89)-(K87+K88+K89)</f>
        <v>-8.1945600000000063</v>
      </c>
      <c r="P89" s="461"/>
      <c r="Q89" s="455"/>
      <c r="R89" s="455"/>
      <c r="S89" s="455"/>
      <c r="T89" s="455"/>
      <c r="U89" s="455"/>
      <c r="V89" s="455"/>
      <c r="W89" s="455"/>
      <c r="X89" s="455"/>
      <c r="Y89" s="455"/>
      <c r="Z89" s="455"/>
      <c r="AA89" s="455"/>
      <c r="AB89" s="455"/>
      <c r="AC89" s="455"/>
      <c r="AD89" s="455"/>
      <c r="AE89" s="455"/>
      <c r="AF89" s="455"/>
      <c r="AG89" s="455"/>
      <c r="AH89" s="455"/>
      <c r="AI89" s="456"/>
    </row>
    <row r="90" spans="2:35">
      <c r="B90" s="450"/>
      <c r="C90" s="462"/>
      <c r="D90" s="383"/>
      <c r="E90" s="463" t="s">
        <v>138</v>
      </c>
      <c r="F90" s="385">
        <f t="shared" si="5"/>
        <v>2030</v>
      </c>
      <c r="G90" s="377">
        <f t="shared" si="7"/>
        <v>5.2580999999999989</v>
      </c>
      <c r="H90" s="464"/>
      <c r="I90" s="386">
        <v>8</v>
      </c>
      <c r="J90" s="389">
        <v>0</v>
      </c>
      <c r="K90" s="381">
        <f t="shared" si="6"/>
        <v>8</v>
      </c>
      <c r="L90" s="378"/>
      <c r="M90" s="382">
        <f t="shared" si="8"/>
        <v>-2.7419000000000011</v>
      </c>
      <c r="N90" s="378"/>
      <c r="O90" s="383"/>
      <c r="P90" s="461"/>
      <c r="Q90" s="455"/>
      <c r="R90" s="455"/>
      <c r="S90" s="455"/>
      <c r="T90" s="455"/>
      <c r="U90" s="455"/>
      <c r="V90" s="455"/>
      <c r="W90" s="455"/>
      <c r="X90" s="455"/>
      <c r="Y90" s="455"/>
      <c r="Z90" s="455"/>
      <c r="AA90" s="455"/>
      <c r="AB90" s="455"/>
      <c r="AC90" s="455"/>
      <c r="AD90" s="455"/>
      <c r="AE90" s="455"/>
      <c r="AF90" s="455"/>
      <c r="AG90" s="455"/>
      <c r="AH90" s="455"/>
      <c r="AI90" s="456"/>
    </row>
    <row r="91" spans="2:35">
      <c r="B91" s="450"/>
      <c r="C91" s="462"/>
      <c r="D91" s="383"/>
      <c r="E91" s="463" t="s">
        <v>139</v>
      </c>
      <c r="F91" s="374">
        <f t="shared" si="5"/>
        <v>2031</v>
      </c>
      <c r="G91" s="377">
        <f>G90-$I$34</f>
        <v>4.9951949999999989</v>
      </c>
      <c r="H91" s="464"/>
      <c r="I91" s="386">
        <v>5</v>
      </c>
      <c r="J91" s="389">
        <v>0</v>
      </c>
      <c r="K91" s="381">
        <f t="shared" si="6"/>
        <v>5</v>
      </c>
      <c r="L91" s="378"/>
      <c r="M91" s="382">
        <f t="shared" si="8"/>
        <v>-4.8050000000010584E-3</v>
      </c>
      <c r="N91" s="378"/>
      <c r="O91" s="383"/>
      <c r="P91" s="461"/>
      <c r="Q91" s="455"/>
      <c r="R91" s="455"/>
      <c r="S91" s="455"/>
      <c r="T91" s="455"/>
      <c r="U91" s="455"/>
      <c r="V91" s="455"/>
      <c r="W91" s="455"/>
      <c r="X91" s="455"/>
      <c r="Y91" s="455"/>
      <c r="Z91" s="455"/>
      <c r="AA91" s="455"/>
      <c r="AB91" s="455"/>
      <c r="AC91" s="455"/>
      <c r="AD91" s="455"/>
      <c r="AE91" s="455"/>
      <c r="AF91" s="455"/>
      <c r="AG91" s="455"/>
      <c r="AH91" s="455"/>
      <c r="AI91" s="456"/>
    </row>
    <row r="92" spans="2:35">
      <c r="B92" s="450"/>
      <c r="C92" s="462"/>
      <c r="D92" s="383"/>
      <c r="E92" s="463" t="s">
        <v>140</v>
      </c>
      <c r="F92" s="374">
        <f t="shared" si="5"/>
        <v>2032</v>
      </c>
      <c r="G92" s="377">
        <f t="shared" ref="G92:G110" si="9">G91-$I$34</f>
        <v>4.732289999999999</v>
      </c>
      <c r="H92" s="464"/>
      <c r="I92" s="386">
        <v>8</v>
      </c>
      <c r="J92" s="389">
        <v>0</v>
      </c>
      <c r="K92" s="381">
        <f t="shared" si="6"/>
        <v>8</v>
      </c>
      <c r="L92" s="378"/>
      <c r="M92" s="382">
        <f t="shared" si="8"/>
        <v>-3.267710000000001</v>
      </c>
      <c r="N92" s="378"/>
      <c r="O92" s="384">
        <f>(G90+G91+G92)-(K90+K91+K92)</f>
        <v>-6.0144150000000032</v>
      </c>
      <c r="P92" s="461"/>
      <c r="Q92" s="455"/>
      <c r="R92" s="455"/>
      <c r="S92" s="455"/>
      <c r="T92" s="455"/>
      <c r="U92" s="455"/>
      <c r="V92" s="455"/>
      <c r="W92" s="455"/>
      <c r="X92" s="455"/>
      <c r="Y92" s="455"/>
      <c r="Z92" s="455"/>
      <c r="AA92" s="455"/>
      <c r="AB92" s="455"/>
      <c r="AC92" s="455"/>
      <c r="AD92" s="455"/>
      <c r="AE92" s="455"/>
      <c r="AF92" s="455"/>
      <c r="AG92" s="455"/>
      <c r="AH92" s="455"/>
      <c r="AI92" s="456"/>
    </row>
    <row r="93" spans="2:35">
      <c r="B93" s="450"/>
      <c r="C93" s="462"/>
      <c r="D93" s="383"/>
      <c r="E93" s="463" t="s">
        <v>141</v>
      </c>
      <c r="F93" s="374">
        <f t="shared" si="5"/>
        <v>2033</v>
      </c>
      <c r="G93" s="377">
        <f t="shared" si="9"/>
        <v>4.4693849999999991</v>
      </c>
      <c r="H93" s="464"/>
      <c r="I93" s="386">
        <v>7</v>
      </c>
      <c r="J93" s="389">
        <v>0</v>
      </c>
      <c r="K93" s="381">
        <f t="shared" si="6"/>
        <v>7</v>
      </c>
      <c r="L93" s="378"/>
      <c r="M93" s="382">
        <f t="shared" si="8"/>
        <v>-2.5306150000000009</v>
      </c>
      <c r="N93" s="378"/>
      <c r="O93" s="383"/>
      <c r="P93" s="461"/>
      <c r="Q93" s="455"/>
      <c r="R93" s="455"/>
      <c r="S93" s="455"/>
      <c r="T93" s="455"/>
      <c r="U93" s="455"/>
      <c r="V93" s="455"/>
      <c r="W93" s="455"/>
      <c r="X93" s="455"/>
      <c r="Y93" s="455"/>
      <c r="Z93" s="455"/>
      <c r="AA93" s="455"/>
      <c r="AB93" s="455"/>
      <c r="AC93" s="455"/>
      <c r="AD93" s="455"/>
      <c r="AE93" s="455"/>
      <c r="AF93" s="455"/>
      <c r="AG93" s="455"/>
      <c r="AH93" s="455"/>
      <c r="AI93" s="456"/>
    </row>
    <row r="94" spans="2:35">
      <c r="B94" s="450"/>
      <c r="C94" s="462"/>
      <c r="D94" s="383"/>
      <c r="E94" s="463" t="s">
        <v>142</v>
      </c>
      <c r="F94" s="374">
        <f t="shared" si="5"/>
        <v>2034</v>
      </c>
      <c r="G94" s="377">
        <f t="shared" si="9"/>
        <v>4.2064799999999991</v>
      </c>
      <c r="H94" s="464"/>
      <c r="I94" s="386">
        <v>7</v>
      </c>
      <c r="J94" s="389">
        <v>0</v>
      </c>
      <c r="K94" s="381">
        <f t="shared" si="6"/>
        <v>7</v>
      </c>
      <c r="L94" s="378"/>
      <c r="M94" s="382">
        <f t="shared" si="8"/>
        <v>-2.7935200000000009</v>
      </c>
      <c r="N94" s="378"/>
      <c r="O94" s="383"/>
      <c r="P94" s="461"/>
      <c r="Q94" s="455"/>
      <c r="R94" s="455"/>
      <c r="S94" s="455"/>
      <c r="T94" s="455"/>
      <c r="U94" s="455"/>
      <c r="V94" s="455"/>
      <c r="W94" s="455"/>
      <c r="X94" s="455"/>
      <c r="Y94" s="455"/>
      <c r="Z94" s="455"/>
      <c r="AA94" s="455"/>
      <c r="AB94" s="455"/>
      <c r="AC94" s="455"/>
      <c r="AD94" s="455"/>
      <c r="AE94" s="455"/>
      <c r="AF94" s="455"/>
      <c r="AG94" s="455"/>
      <c r="AH94" s="455"/>
      <c r="AI94" s="456"/>
    </row>
    <row r="95" spans="2:35">
      <c r="B95" s="450"/>
      <c r="C95" s="462"/>
      <c r="D95" s="383"/>
      <c r="E95" s="463" t="s">
        <v>143</v>
      </c>
      <c r="F95" s="374">
        <f t="shared" si="5"/>
        <v>2035</v>
      </c>
      <c r="G95" s="377">
        <f t="shared" si="9"/>
        <v>3.9435749999999992</v>
      </c>
      <c r="H95" s="464"/>
      <c r="I95" s="386">
        <v>7</v>
      </c>
      <c r="J95" s="389">
        <v>0</v>
      </c>
      <c r="K95" s="381">
        <f t="shared" si="6"/>
        <v>7</v>
      </c>
      <c r="L95" s="378"/>
      <c r="M95" s="382">
        <f t="shared" si="8"/>
        <v>-3.0564250000000008</v>
      </c>
      <c r="N95" s="378"/>
      <c r="O95" s="384">
        <f>(G93+G94+G95)-(K93+K94+K95)</f>
        <v>-8.3805600000000027</v>
      </c>
      <c r="P95" s="461"/>
      <c r="Q95" s="455"/>
      <c r="R95" s="455"/>
      <c r="S95" s="455"/>
      <c r="T95" s="455"/>
      <c r="U95" s="455"/>
      <c r="V95" s="455"/>
      <c r="W95" s="455"/>
      <c r="X95" s="455"/>
      <c r="Y95" s="455"/>
      <c r="Z95" s="455"/>
      <c r="AA95" s="455"/>
      <c r="AB95" s="455"/>
      <c r="AC95" s="455"/>
      <c r="AD95" s="455"/>
      <c r="AE95" s="455"/>
      <c r="AF95" s="455"/>
      <c r="AG95" s="455"/>
      <c r="AH95" s="455"/>
      <c r="AI95" s="456"/>
    </row>
    <row r="96" spans="2:35">
      <c r="B96" s="450"/>
      <c r="C96" s="462"/>
      <c r="D96" s="383"/>
      <c r="E96" s="463" t="s">
        <v>144</v>
      </c>
      <c r="F96" s="374">
        <f t="shared" si="5"/>
        <v>2036</v>
      </c>
      <c r="G96" s="377">
        <f t="shared" si="9"/>
        <v>3.6806699999999992</v>
      </c>
      <c r="H96" s="464"/>
      <c r="I96" s="386">
        <v>3</v>
      </c>
      <c r="J96" s="389">
        <v>0</v>
      </c>
      <c r="K96" s="381">
        <f t="shared" si="6"/>
        <v>3</v>
      </c>
      <c r="L96" s="378"/>
      <c r="M96" s="382">
        <f t="shared" si="8"/>
        <v>0.68066999999999922</v>
      </c>
      <c r="N96" s="378"/>
      <c r="O96" s="383"/>
      <c r="P96" s="461"/>
      <c r="Q96" s="455"/>
      <c r="R96" s="455"/>
      <c r="S96" s="455"/>
      <c r="T96" s="455"/>
      <c r="U96" s="455"/>
      <c r="V96" s="455"/>
      <c r="W96" s="455"/>
      <c r="X96" s="455"/>
      <c r="Y96" s="455"/>
      <c r="Z96" s="455"/>
      <c r="AA96" s="455"/>
      <c r="AB96" s="455"/>
      <c r="AC96" s="455"/>
      <c r="AD96" s="455"/>
      <c r="AE96" s="455"/>
      <c r="AF96" s="455"/>
      <c r="AG96" s="455"/>
      <c r="AH96" s="455"/>
      <c r="AI96" s="456"/>
    </row>
    <row r="97" spans="2:35">
      <c r="B97" s="450"/>
      <c r="C97" s="462"/>
      <c r="D97" s="383"/>
      <c r="E97" s="463" t="s">
        <v>145</v>
      </c>
      <c r="F97" s="374">
        <f t="shared" si="5"/>
        <v>2037</v>
      </c>
      <c r="G97" s="377">
        <f t="shared" si="9"/>
        <v>3.4177649999999993</v>
      </c>
      <c r="H97" s="464"/>
      <c r="I97" s="386">
        <v>3</v>
      </c>
      <c r="J97" s="389">
        <v>0</v>
      </c>
      <c r="K97" s="381">
        <f t="shared" si="6"/>
        <v>3</v>
      </c>
      <c r="L97" s="378"/>
      <c r="M97" s="382">
        <f t="shared" si="8"/>
        <v>0.41776499999999928</v>
      </c>
      <c r="N97" s="378"/>
      <c r="O97" s="383"/>
      <c r="P97" s="461"/>
      <c r="Q97" s="455"/>
      <c r="R97" s="455"/>
      <c r="S97" s="455"/>
      <c r="T97" s="455"/>
      <c r="U97" s="455"/>
      <c r="V97" s="455"/>
      <c r="W97" s="455"/>
      <c r="X97" s="455"/>
      <c r="Y97" s="455"/>
      <c r="Z97" s="455"/>
      <c r="AA97" s="455"/>
      <c r="AB97" s="455"/>
      <c r="AC97" s="455"/>
      <c r="AD97" s="455"/>
      <c r="AE97" s="455"/>
      <c r="AF97" s="455"/>
      <c r="AG97" s="455"/>
      <c r="AH97" s="455"/>
      <c r="AI97" s="456"/>
    </row>
    <row r="98" spans="2:35">
      <c r="B98" s="450"/>
      <c r="C98" s="462"/>
      <c r="D98" s="383"/>
      <c r="E98" s="463" t="s">
        <v>146</v>
      </c>
      <c r="F98" s="374">
        <f t="shared" si="5"/>
        <v>2038</v>
      </c>
      <c r="G98" s="377">
        <f t="shared" si="9"/>
        <v>3.1548599999999993</v>
      </c>
      <c r="H98" s="464"/>
      <c r="I98" s="386">
        <v>3</v>
      </c>
      <c r="J98" s="389">
        <v>0</v>
      </c>
      <c r="K98" s="381">
        <f t="shared" si="6"/>
        <v>3</v>
      </c>
      <c r="L98" s="378"/>
      <c r="M98" s="382">
        <f t="shared" si="8"/>
        <v>0.15485999999999933</v>
      </c>
      <c r="N98" s="378"/>
      <c r="O98" s="384">
        <f>(G96+G97+G98)-(K96+K97+K98)</f>
        <v>1.2532949999999978</v>
      </c>
      <c r="P98" s="461"/>
      <c r="Q98" s="455"/>
      <c r="R98" s="455"/>
      <c r="S98" s="455"/>
      <c r="T98" s="455"/>
      <c r="U98" s="455"/>
      <c r="V98" s="455"/>
      <c r="W98" s="455"/>
      <c r="X98" s="455"/>
      <c r="Y98" s="455"/>
      <c r="Z98" s="455"/>
      <c r="AA98" s="455"/>
      <c r="AB98" s="455"/>
      <c r="AC98" s="455"/>
      <c r="AD98" s="455"/>
      <c r="AE98" s="455"/>
      <c r="AF98" s="455"/>
      <c r="AG98" s="455"/>
      <c r="AH98" s="455"/>
      <c r="AI98" s="456"/>
    </row>
    <row r="99" spans="2:35">
      <c r="B99" s="450"/>
      <c r="C99" s="462"/>
      <c r="D99" s="383"/>
      <c r="E99" s="463" t="s">
        <v>147</v>
      </c>
      <c r="F99" s="374">
        <f t="shared" si="5"/>
        <v>2039</v>
      </c>
      <c r="G99" s="377">
        <f t="shared" si="9"/>
        <v>2.8919549999999994</v>
      </c>
      <c r="H99" s="464"/>
      <c r="I99" s="386">
        <v>5</v>
      </c>
      <c r="J99" s="389">
        <v>2</v>
      </c>
      <c r="K99" s="381">
        <f t="shared" si="6"/>
        <v>7</v>
      </c>
      <c r="L99" s="378"/>
      <c r="M99" s="382">
        <f t="shared" si="8"/>
        <v>-4.1080450000000006</v>
      </c>
      <c r="N99" s="378"/>
      <c r="O99" s="383"/>
      <c r="P99" s="461"/>
      <c r="Q99" s="455"/>
      <c r="R99" s="455"/>
      <c r="S99" s="455"/>
      <c r="T99" s="455"/>
      <c r="U99" s="455"/>
      <c r="V99" s="455"/>
      <c r="W99" s="455"/>
      <c r="X99" s="455"/>
      <c r="Y99" s="455"/>
      <c r="Z99" s="455"/>
      <c r="AA99" s="455"/>
      <c r="AB99" s="455"/>
      <c r="AC99" s="455"/>
      <c r="AD99" s="455"/>
      <c r="AE99" s="455"/>
      <c r="AF99" s="455"/>
      <c r="AG99" s="455"/>
      <c r="AH99" s="455"/>
      <c r="AI99" s="456"/>
    </row>
    <row r="100" spans="2:35">
      <c r="B100" s="450"/>
      <c r="C100" s="462"/>
      <c r="D100" s="383"/>
      <c r="E100" s="463" t="s">
        <v>148</v>
      </c>
      <c r="F100" s="374">
        <f t="shared" si="5"/>
        <v>2040</v>
      </c>
      <c r="G100" s="377">
        <f t="shared" si="9"/>
        <v>2.6290499999999994</v>
      </c>
      <c r="H100" s="464"/>
      <c r="I100" s="386">
        <v>5</v>
      </c>
      <c r="J100" s="389">
        <v>0</v>
      </c>
      <c r="K100" s="381">
        <f t="shared" si="6"/>
        <v>5</v>
      </c>
      <c r="L100" s="378"/>
      <c r="M100" s="382">
        <f t="shared" si="8"/>
        <v>-2.3709500000000006</v>
      </c>
      <c r="N100" s="378"/>
      <c r="O100" s="383"/>
      <c r="P100" s="461"/>
      <c r="Q100" s="455"/>
      <c r="R100" s="455"/>
      <c r="S100" s="455"/>
      <c r="T100" s="455"/>
      <c r="U100" s="455"/>
      <c r="V100" s="455"/>
      <c r="W100" s="455"/>
      <c r="X100" s="455"/>
      <c r="Y100" s="455"/>
      <c r="Z100" s="455"/>
      <c r="AA100" s="455"/>
      <c r="AB100" s="455"/>
      <c r="AC100" s="455"/>
      <c r="AD100" s="455"/>
      <c r="AE100" s="455"/>
      <c r="AF100" s="455"/>
      <c r="AG100" s="455"/>
      <c r="AH100" s="455"/>
      <c r="AI100" s="456"/>
    </row>
    <row r="101" spans="2:35">
      <c r="B101" s="450"/>
      <c r="C101" s="462"/>
      <c r="D101" s="383"/>
      <c r="E101" s="463" t="s">
        <v>149</v>
      </c>
      <c r="F101" s="374">
        <f t="shared" si="5"/>
        <v>2041</v>
      </c>
      <c r="G101" s="377">
        <f t="shared" si="9"/>
        <v>2.3661449999999995</v>
      </c>
      <c r="H101" s="464"/>
      <c r="I101" s="386">
        <v>5</v>
      </c>
      <c r="J101" s="389">
        <v>0</v>
      </c>
      <c r="K101" s="381">
        <f t="shared" si="6"/>
        <v>5</v>
      </c>
      <c r="L101" s="378"/>
      <c r="M101" s="382">
        <f t="shared" si="8"/>
        <v>-2.6338550000000005</v>
      </c>
      <c r="N101" s="378"/>
      <c r="O101" s="384">
        <f>(G99+G100+G101)-(K99+K100+K101)</f>
        <v>-9.1128500000000017</v>
      </c>
      <c r="P101" s="461"/>
      <c r="Q101" s="455"/>
      <c r="R101" s="455"/>
      <c r="S101" s="455"/>
      <c r="T101" s="455"/>
      <c r="U101" s="455"/>
      <c r="V101" s="455"/>
      <c r="W101" s="455"/>
      <c r="X101" s="455"/>
      <c r="Y101" s="455"/>
      <c r="Z101" s="455"/>
      <c r="AA101" s="455"/>
      <c r="AB101" s="455"/>
      <c r="AC101" s="455"/>
      <c r="AD101" s="455"/>
      <c r="AE101" s="455"/>
      <c r="AF101" s="455"/>
      <c r="AG101" s="455"/>
      <c r="AH101" s="455"/>
      <c r="AI101" s="456"/>
    </row>
    <row r="102" spans="2:35">
      <c r="B102" s="450"/>
      <c r="C102" s="462"/>
      <c r="D102" s="383"/>
      <c r="E102" s="463" t="s">
        <v>150</v>
      </c>
      <c r="F102" s="374">
        <f t="shared" si="5"/>
        <v>2042</v>
      </c>
      <c r="G102" s="377">
        <f t="shared" si="9"/>
        <v>2.1032399999999996</v>
      </c>
      <c r="H102" s="464"/>
      <c r="I102" s="386">
        <v>4</v>
      </c>
      <c r="J102" s="389">
        <v>0</v>
      </c>
      <c r="K102" s="381">
        <f t="shared" si="6"/>
        <v>4</v>
      </c>
      <c r="L102" s="378"/>
      <c r="M102" s="382">
        <f t="shared" si="8"/>
        <v>-1.8967600000000004</v>
      </c>
      <c r="N102" s="378"/>
      <c r="O102" s="383"/>
      <c r="P102" s="461"/>
      <c r="Q102" s="455"/>
      <c r="R102" s="455"/>
      <c r="S102" s="455"/>
      <c r="T102" s="455"/>
      <c r="U102" s="455"/>
      <c r="V102" s="455"/>
      <c r="W102" s="455"/>
      <c r="X102" s="455"/>
      <c r="Y102" s="455"/>
      <c r="Z102" s="455"/>
      <c r="AA102" s="455"/>
      <c r="AB102" s="455"/>
      <c r="AC102" s="455"/>
      <c r="AD102" s="455"/>
      <c r="AE102" s="455"/>
      <c r="AF102" s="455"/>
      <c r="AG102" s="455"/>
      <c r="AH102" s="455"/>
      <c r="AI102" s="456"/>
    </row>
    <row r="103" spans="2:35">
      <c r="B103" s="450"/>
      <c r="C103" s="462"/>
      <c r="D103" s="383"/>
      <c r="E103" s="463" t="s">
        <v>151</v>
      </c>
      <c r="F103" s="374">
        <f t="shared" si="5"/>
        <v>2043</v>
      </c>
      <c r="G103" s="377">
        <f t="shared" si="9"/>
        <v>1.8403349999999996</v>
      </c>
      <c r="H103" s="464"/>
      <c r="I103" s="386">
        <v>4</v>
      </c>
      <c r="J103" s="389">
        <v>0</v>
      </c>
      <c r="K103" s="381">
        <f t="shared" si="6"/>
        <v>4</v>
      </c>
      <c r="L103" s="378"/>
      <c r="M103" s="382">
        <f t="shared" si="8"/>
        <v>-2.1596650000000004</v>
      </c>
      <c r="N103" s="378"/>
      <c r="O103" s="383"/>
      <c r="P103" s="461"/>
      <c r="Q103" s="455"/>
      <c r="R103" s="455"/>
      <c r="S103" s="455"/>
      <c r="T103" s="455"/>
      <c r="U103" s="455"/>
      <c r="V103" s="455"/>
      <c r="W103" s="455"/>
      <c r="X103" s="455"/>
      <c r="Y103" s="455"/>
      <c r="Z103" s="455"/>
      <c r="AA103" s="455"/>
      <c r="AB103" s="455"/>
      <c r="AC103" s="455"/>
      <c r="AD103" s="455"/>
      <c r="AE103" s="455"/>
      <c r="AF103" s="455"/>
      <c r="AG103" s="455"/>
      <c r="AH103" s="455"/>
      <c r="AI103" s="456"/>
    </row>
    <row r="104" spans="2:35">
      <c r="B104" s="450"/>
      <c r="C104" s="462"/>
      <c r="D104" s="383"/>
      <c r="E104" s="463" t="s">
        <v>152</v>
      </c>
      <c r="F104" s="374">
        <f t="shared" si="5"/>
        <v>2044</v>
      </c>
      <c r="G104" s="377">
        <f t="shared" si="9"/>
        <v>1.5774299999999997</v>
      </c>
      <c r="H104" s="464"/>
      <c r="I104" s="386">
        <v>3</v>
      </c>
      <c r="J104" s="389">
        <v>0</v>
      </c>
      <c r="K104" s="381">
        <f t="shared" si="6"/>
        <v>3</v>
      </c>
      <c r="L104" s="378"/>
      <c r="M104" s="382">
        <f t="shared" si="8"/>
        <v>-1.4225700000000003</v>
      </c>
      <c r="N104" s="378"/>
      <c r="O104" s="384">
        <f>(G102+G103+G104)-(K102+K103+K104)</f>
        <v>-5.4789950000000012</v>
      </c>
      <c r="P104" s="461"/>
      <c r="Q104" s="455"/>
      <c r="R104" s="455"/>
      <c r="S104" s="455"/>
      <c r="T104" s="455"/>
      <c r="U104" s="455"/>
      <c r="V104" s="455"/>
      <c r="W104" s="455"/>
      <c r="X104" s="455"/>
      <c r="Y104" s="455"/>
      <c r="Z104" s="455"/>
      <c r="AA104" s="455"/>
      <c r="AB104" s="455"/>
      <c r="AC104" s="455"/>
      <c r="AD104" s="455"/>
      <c r="AE104" s="455"/>
      <c r="AF104" s="455"/>
      <c r="AG104" s="455"/>
      <c r="AH104" s="455"/>
      <c r="AI104" s="456"/>
    </row>
    <row r="105" spans="2:35">
      <c r="B105" s="450"/>
      <c r="C105" s="462"/>
      <c r="D105" s="383"/>
      <c r="E105" s="463" t="s">
        <v>153</v>
      </c>
      <c r="F105" s="374">
        <f t="shared" si="5"/>
        <v>2045</v>
      </c>
      <c r="G105" s="377">
        <f t="shared" si="9"/>
        <v>1.3145249999999997</v>
      </c>
      <c r="H105" s="464"/>
      <c r="I105" s="386">
        <v>4</v>
      </c>
      <c r="J105" s="389">
        <v>0</v>
      </c>
      <c r="K105" s="381">
        <f t="shared" si="6"/>
        <v>4</v>
      </c>
      <c r="L105" s="378"/>
      <c r="M105" s="382">
        <f t="shared" si="8"/>
        <v>-2.6854750000000003</v>
      </c>
      <c r="N105" s="378"/>
      <c r="O105" s="383"/>
      <c r="P105" s="461"/>
      <c r="Q105" s="455"/>
      <c r="R105" s="455"/>
      <c r="S105" s="455"/>
      <c r="T105" s="455"/>
      <c r="U105" s="455"/>
      <c r="V105" s="455"/>
      <c r="W105" s="455"/>
      <c r="X105" s="455"/>
      <c r="Y105" s="455"/>
      <c r="Z105" s="455"/>
      <c r="AA105" s="455"/>
      <c r="AB105" s="455"/>
      <c r="AC105" s="455"/>
      <c r="AD105" s="455"/>
      <c r="AE105" s="455"/>
      <c r="AF105" s="455"/>
      <c r="AG105" s="455"/>
      <c r="AH105" s="455"/>
      <c r="AI105" s="456"/>
    </row>
    <row r="106" spans="2:35">
      <c r="B106" s="450"/>
      <c r="C106" s="462"/>
      <c r="D106" s="383"/>
      <c r="E106" s="463" t="s">
        <v>154</v>
      </c>
      <c r="F106" s="374">
        <f t="shared" si="5"/>
        <v>2046</v>
      </c>
      <c r="G106" s="377">
        <f t="shared" si="9"/>
        <v>1.0516199999999998</v>
      </c>
      <c r="H106" s="464"/>
      <c r="I106" s="386">
        <v>3</v>
      </c>
      <c r="J106" s="389">
        <v>0</v>
      </c>
      <c r="K106" s="381">
        <f t="shared" si="6"/>
        <v>3</v>
      </c>
      <c r="L106" s="378"/>
      <c r="M106" s="382">
        <f t="shared" si="8"/>
        <v>-1.9483800000000002</v>
      </c>
      <c r="N106" s="378"/>
      <c r="O106" s="383"/>
      <c r="P106" s="461"/>
      <c r="Q106" s="455"/>
      <c r="R106" s="455"/>
      <c r="S106" s="455"/>
      <c r="T106" s="455"/>
      <c r="U106" s="455"/>
      <c r="V106" s="455"/>
      <c r="W106" s="455"/>
      <c r="X106" s="455"/>
      <c r="Y106" s="455"/>
      <c r="Z106" s="455"/>
      <c r="AA106" s="455"/>
      <c r="AB106" s="455"/>
      <c r="AC106" s="455"/>
      <c r="AD106" s="455"/>
      <c r="AE106" s="455"/>
      <c r="AF106" s="455"/>
      <c r="AG106" s="455"/>
      <c r="AH106" s="455"/>
      <c r="AI106" s="456"/>
    </row>
    <row r="107" spans="2:35">
      <c r="B107" s="450"/>
      <c r="C107" s="462"/>
      <c r="D107" s="383"/>
      <c r="E107" s="463" t="s">
        <v>155</v>
      </c>
      <c r="F107" s="374">
        <f t="shared" si="5"/>
        <v>2047</v>
      </c>
      <c r="G107" s="377">
        <f t="shared" si="9"/>
        <v>0.78871499999999972</v>
      </c>
      <c r="H107" s="464"/>
      <c r="I107" s="386">
        <v>2</v>
      </c>
      <c r="J107" s="389">
        <v>0</v>
      </c>
      <c r="K107" s="381">
        <f t="shared" si="6"/>
        <v>2</v>
      </c>
      <c r="L107" s="378"/>
      <c r="M107" s="382">
        <f t="shared" si="8"/>
        <v>-1.2112850000000002</v>
      </c>
      <c r="N107" s="378"/>
      <c r="O107" s="384">
        <f>(G105+G106+G107)-(K105+K106+K107)</f>
        <v>-5.8451400000000007</v>
      </c>
      <c r="P107" s="461"/>
      <c r="Q107" s="455"/>
      <c r="R107" s="455"/>
      <c r="S107" s="455"/>
      <c r="T107" s="455"/>
      <c r="U107" s="455"/>
      <c r="V107" s="455"/>
      <c r="W107" s="455"/>
      <c r="X107" s="455"/>
      <c r="Y107" s="455"/>
      <c r="Z107" s="455"/>
      <c r="AA107" s="455"/>
      <c r="AB107" s="455"/>
      <c r="AC107" s="455"/>
      <c r="AD107" s="455"/>
      <c r="AE107" s="455"/>
      <c r="AF107" s="455"/>
      <c r="AG107" s="455"/>
      <c r="AH107" s="455"/>
      <c r="AI107" s="456"/>
    </row>
    <row r="108" spans="2:35">
      <c r="B108" s="450"/>
      <c r="C108" s="462"/>
      <c r="D108" s="383"/>
      <c r="E108" s="463" t="s">
        <v>156</v>
      </c>
      <c r="F108" s="374">
        <f t="shared" si="5"/>
        <v>2048</v>
      </c>
      <c r="G108" s="377">
        <f t="shared" si="9"/>
        <v>0.52580999999999967</v>
      </c>
      <c r="H108" s="464"/>
      <c r="I108" s="386">
        <v>1</v>
      </c>
      <c r="J108" s="389">
        <v>0</v>
      </c>
      <c r="K108" s="381">
        <f t="shared" si="6"/>
        <v>1</v>
      </c>
      <c r="L108" s="378"/>
      <c r="M108" s="382">
        <f t="shared" si="8"/>
        <v>-0.47419000000000033</v>
      </c>
      <c r="N108" s="383"/>
      <c r="O108" s="383"/>
      <c r="P108" s="461"/>
      <c r="Q108" s="455"/>
      <c r="R108" s="455"/>
      <c r="S108" s="455"/>
      <c r="T108" s="455"/>
      <c r="U108" s="455"/>
      <c r="V108" s="455"/>
      <c r="W108" s="455"/>
      <c r="X108" s="455"/>
      <c r="Y108" s="455"/>
      <c r="Z108" s="455"/>
      <c r="AA108" s="455"/>
      <c r="AB108" s="455"/>
      <c r="AC108" s="455"/>
      <c r="AD108" s="455"/>
      <c r="AE108" s="455"/>
      <c r="AF108" s="455"/>
      <c r="AG108" s="455"/>
      <c r="AH108" s="455"/>
      <c r="AI108" s="456"/>
    </row>
    <row r="109" spans="2:35">
      <c r="B109" s="450"/>
      <c r="C109" s="462"/>
      <c r="D109" s="383"/>
      <c r="E109" s="463" t="s">
        <v>157</v>
      </c>
      <c r="F109" s="374">
        <f t="shared" si="5"/>
        <v>2049</v>
      </c>
      <c r="G109" s="377">
        <f t="shared" si="9"/>
        <v>0.26290499999999961</v>
      </c>
      <c r="H109" s="464"/>
      <c r="I109" s="386">
        <v>0</v>
      </c>
      <c r="J109" s="389">
        <v>0</v>
      </c>
      <c r="K109" s="381">
        <f t="shared" si="6"/>
        <v>0</v>
      </c>
      <c r="L109" s="378"/>
      <c r="M109" s="382">
        <f t="shared" si="8"/>
        <v>0.26290499999999961</v>
      </c>
      <c r="N109" s="383"/>
      <c r="O109" s="383"/>
      <c r="P109" s="461"/>
      <c r="Q109" s="455"/>
      <c r="R109" s="455"/>
      <c r="S109" s="455"/>
      <c r="T109" s="455"/>
      <c r="U109" s="455"/>
      <c r="V109" s="455"/>
      <c r="W109" s="455"/>
      <c r="X109" s="455"/>
      <c r="Y109" s="455"/>
      <c r="Z109" s="455"/>
      <c r="AA109" s="455"/>
      <c r="AB109" s="455"/>
      <c r="AC109" s="455"/>
      <c r="AD109" s="455"/>
      <c r="AE109" s="455"/>
      <c r="AF109" s="455"/>
      <c r="AG109" s="455"/>
      <c r="AH109" s="455"/>
      <c r="AI109" s="456"/>
    </row>
    <row r="110" spans="2:35">
      <c r="B110" s="450"/>
      <c r="C110" s="462"/>
      <c r="D110" s="383"/>
      <c r="E110" s="463" t="s">
        <v>158</v>
      </c>
      <c r="F110" s="374">
        <f t="shared" si="5"/>
        <v>2050</v>
      </c>
      <c r="G110" s="377">
        <f t="shared" si="9"/>
        <v>-4.4408920985006262E-16</v>
      </c>
      <c r="H110" s="464"/>
      <c r="I110" s="386">
        <v>0</v>
      </c>
      <c r="J110" s="389">
        <v>0</v>
      </c>
      <c r="K110" s="381">
        <f t="shared" si="6"/>
        <v>0</v>
      </c>
      <c r="L110" s="378"/>
      <c r="M110" s="382">
        <f t="shared" si="8"/>
        <v>-4.4408920985006262E-16</v>
      </c>
      <c r="N110" s="378"/>
      <c r="O110" s="384">
        <f>(G108+G109+G110)-(K108+K109+K110)</f>
        <v>-0.21128500000000117</v>
      </c>
      <c r="P110" s="461"/>
      <c r="Q110" s="455"/>
      <c r="R110" s="455"/>
      <c r="S110" s="455"/>
      <c r="T110" s="455"/>
      <c r="U110" s="455"/>
      <c r="V110" s="455"/>
      <c r="W110" s="455"/>
      <c r="X110" s="455"/>
      <c r="Y110" s="455"/>
      <c r="Z110" s="455"/>
      <c r="AA110" s="455"/>
      <c r="AB110" s="455"/>
      <c r="AC110" s="455"/>
      <c r="AD110" s="455"/>
      <c r="AE110" s="455"/>
      <c r="AF110" s="455"/>
      <c r="AG110" s="455"/>
      <c r="AH110" s="455"/>
      <c r="AI110" s="456"/>
    </row>
    <row r="111" spans="2:35" ht="14.65" thickBot="1">
      <c r="B111" s="450"/>
      <c r="C111" s="451"/>
      <c r="D111" s="452"/>
      <c r="E111" s="452"/>
      <c r="F111" s="452"/>
      <c r="G111" s="452"/>
      <c r="H111" s="452"/>
      <c r="I111" s="452"/>
      <c r="J111" s="453"/>
      <c r="K111" s="453"/>
      <c r="L111" s="453"/>
      <c r="M111" s="452"/>
      <c r="N111" s="453"/>
      <c r="O111" s="452"/>
      <c r="P111" s="454"/>
      <c r="Q111" s="455"/>
      <c r="R111" s="455"/>
      <c r="S111" s="455"/>
      <c r="T111" s="455"/>
      <c r="U111" s="455"/>
      <c r="V111" s="455"/>
      <c r="W111" s="455"/>
      <c r="X111" s="455"/>
      <c r="Y111" s="455"/>
      <c r="Z111" s="455"/>
      <c r="AA111" s="455"/>
      <c r="AB111" s="455"/>
      <c r="AC111" s="455"/>
      <c r="AD111" s="455"/>
      <c r="AE111" s="455"/>
      <c r="AF111" s="455"/>
      <c r="AG111" s="455"/>
      <c r="AH111" s="455"/>
      <c r="AI111" s="456"/>
    </row>
    <row r="112" spans="2:35" ht="14.65" thickBot="1">
      <c r="B112" s="458"/>
      <c r="C112" s="459"/>
      <c r="D112" s="459"/>
      <c r="E112" s="459"/>
      <c r="F112" s="459"/>
      <c r="G112" s="459"/>
      <c r="H112" s="459"/>
      <c r="I112" s="459"/>
      <c r="J112" s="459"/>
      <c r="K112" s="459"/>
      <c r="L112" s="459"/>
      <c r="M112" s="459"/>
      <c r="N112" s="459"/>
      <c r="O112" s="459"/>
      <c r="P112" s="459"/>
      <c r="Q112" s="459"/>
      <c r="R112" s="459"/>
      <c r="S112" s="459"/>
      <c r="T112" s="459"/>
      <c r="U112" s="459"/>
      <c r="V112" s="459"/>
      <c r="W112" s="459"/>
      <c r="X112" s="459"/>
      <c r="Y112" s="459"/>
      <c r="Z112" s="459"/>
      <c r="AA112" s="459"/>
      <c r="AB112" s="459"/>
      <c r="AC112" s="459"/>
      <c r="AD112" s="459"/>
      <c r="AE112" s="459"/>
      <c r="AF112" s="459"/>
      <c r="AG112" s="459"/>
      <c r="AH112" s="459"/>
      <c r="AI112" s="460"/>
    </row>
    <row r="113" s="449" customFormat="1"/>
    <row r="114" s="449" customFormat="1"/>
    <row r="115" s="449" customFormat="1"/>
    <row r="116" s="449" customFormat="1"/>
    <row r="117" s="449" customFormat="1"/>
    <row r="118" s="449" customFormat="1"/>
    <row r="119" s="449" customFormat="1"/>
    <row r="120" s="449" customFormat="1"/>
    <row r="121" s="449" customFormat="1"/>
    <row r="122" s="449" customFormat="1"/>
    <row r="123" s="449" customFormat="1"/>
    <row r="124" s="449" customFormat="1"/>
    <row r="125" s="449" customFormat="1"/>
    <row r="126" s="449" customFormat="1"/>
    <row r="127" s="449" customFormat="1"/>
    <row r="128" s="449" customFormat="1"/>
    <row r="129" s="449" customFormat="1"/>
    <row r="130" s="449" customFormat="1"/>
    <row r="131" s="449" customFormat="1"/>
    <row r="132" s="449" customFormat="1"/>
    <row r="133" s="449" customFormat="1"/>
    <row r="134" s="449" customFormat="1"/>
    <row r="135" s="449" customFormat="1"/>
    <row r="136" s="449" customFormat="1"/>
    <row r="137" s="449" customFormat="1"/>
    <row r="138" s="449" customFormat="1"/>
    <row r="139" s="449" customFormat="1"/>
    <row r="140" s="449" customFormat="1"/>
    <row r="141" s="449" customFormat="1"/>
    <row r="142" s="449" customFormat="1"/>
    <row r="143" s="449" customFormat="1"/>
    <row r="144" s="449" customFormat="1"/>
    <row r="145" s="449" customFormat="1"/>
    <row r="146" s="449" customFormat="1"/>
    <row r="147" s="449" customFormat="1"/>
    <row r="148" s="449" customFormat="1"/>
    <row r="149" s="449" customFormat="1"/>
    <row r="150" s="449" customFormat="1"/>
    <row r="151" s="449" customFormat="1"/>
    <row r="152" s="449" customFormat="1"/>
    <row r="153" s="449" customFormat="1"/>
    <row r="154" s="449" customFormat="1"/>
    <row r="155" s="449" customFormat="1"/>
    <row r="156" s="449" customFormat="1"/>
    <row r="157" s="449" customFormat="1"/>
    <row r="158" s="449" customFormat="1"/>
    <row r="159" s="449" customFormat="1"/>
    <row r="160" s="449" customFormat="1"/>
    <row r="161" s="449" customFormat="1"/>
    <row r="162" s="449" customFormat="1"/>
    <row r="163" s="449" customFormat="1"/>
    <row r="164" s="449" customFormat="1"/>
    <row r="165" s="449" customFormat="1"/>
    <row r="166" s="449" customFormat="1"/>
    <row r="167" s="449" customFormat="1"/>
    <row r="168" s="449" customFormat="1"/>
    <row r="169" s="449" customFormat="1"/>
    <row r="170" s="449" customFormat="1"/>
    <row r="171" s="449" customFormat="1"/>
    <row r="172" s="449" customFormat="1"/>
    <row r="173" s="449" customFormat="1"/>
    <row r="174" s="449" customFormat="1"/>
    <row r="175" s="449" customFormat="1"/>
    <row r="176" s="449" customFormat="1"/>
    <row r="177" s="449" customFormat="1"/>
    <row r="178" s="449" customFormat="1"/>
    <row r="179" s="449" customFormat="1"/>
    <row r="180" s="449" customFormat="1"/>
    <row r="181" s="449" customFormat="1"/>
    <row r="182" s="449" customFormat="1"/>
    <row r="183" s="449" customFormat="1"/>
    <row r="184" s="449" customFormat="1"/>
    <row r="185" s="449" customFormat="1"/>
    <row r="186" s="449" customFormat="1"/>
    <row r="187" s="449" customFormat="1"/>
    <row r="188" s="449" customFormat="1"/>
    <row r="189" s="449" customFormat="1"/>
    <row r="190" s="449" customFormat="1"/>
    <row r="191" s="449" customFormat="1"/>
    <row r="192" s="449" customFormat="1"/>
    <row r="193" s="449" customFormat="1"/>
    <row r="194" s="449" customFormat="1"/>
    <row r="195" s="449" customFormat="1"/>
    <row r="196" s="449" customFormat="1"/>
    <row r="197" s="449" customFormat="1"/>
    <row r="198" s="449" customFormat="1"/>
    <row r="199" s="449" customFormat="1"/>
    <row r="200" s="449" customFormat="1"/>
    <row r="201" s="449" customFormat="1"/>
    <row r="202" s="449" customFormat="1"/>
    <row r="203" s="449" customFormat="1"/>
    <row r="204" s="449" customFormat="1"/>
    <row r="205" s="449" customFormat="1"/>
    <row r="206" s="449" customFormat="1"/>
    <row r="207" s="449" customFormat="1"/>
    <row r="208" s="449" customFormat="1"/>
    <row r="209" s="449" customFormat="1"/>
    <row r="210" s="449" customFormat="1"/>
    <row r="211" s="449" customFormat="1"/>
    <row r="212" s="449" customFormat="1"/>
    <row r="213" s="449" customFormat="1"/>
    <row r="214" s="449" customFormat="1"/>
    <row r="215" s="449" customFormat="1"/>
    <row r="216" s="449" customFormat="1"/>
    <row r="217" s="449" customFormat="1"/>
    <row r="218" s="449" customFormat="1"/>
    <row r="219" s="449" customFormat="1"/>
    <row r="220" s="449" customFormat="1"/>
    <row r="221" s="449" customFormat="1"/>
    <row r="222" s="449" customFormat="1"/>
    <row r="223" s="449" customFormat="1"/>
    <row r="224" s="449" customFormat="1"/>
    <row r="225" s="449" customFormat="1"/>
    <row r="226" s="449" customFormat="1"/>
    <row r="227" s="449" customFormat="1"/>
    <row r="228" s="449" customFormat="1"/>
    <row r="229" s="449" customFormat="1"/>
    <row r="230" s="449" customFormat="1"/>
    <row r="231" s="449" customFormat="1"/>
    <row r="232" s="449" customFormat="1"/>
    <row r="233" s="449" customFormat="1"/>
    <row r="234" s="449" customFormat="1"/>
    <row r="235" s="449" customFormat="1"/>
    <row r="236" s="449" customFormat="1"/>
    <row r="237" s="449" customFormat="1"/>
    <row r="238" s="449" customFormat="1"/>
    <row r="239" s="449" customFormat="1"/>
    <row r="240" s="449" customFormat="1"/>
    <row r="241" s="449" customFormat="1"/>
    <row r="242" s="449" customFormat="1"/>
    <row r="243" s="449" customFormat="1"/>
    <row r="244" s="449" customFormat="1"/>
    <row r="245" s="449" customFormat="1"/>
    <row r="246" s="449" customFormat="1"/>
    <row r="247" s="449" customFormat="1"/>
    <row r="248" s="449" customFormat="1"/>
    <row r="249" s="449" customFormat="1"/>
    <row r="250" s="449" customFormat="1"/>
    <row r="251" s="449" customFormat="1"/>
    <row r="252" s="449" customFormat="1"/>
  </sheetData>
  <sheetProtection algorithmName="SHA-512" hashValue="Ml/ytVUWVAkLeb61NoA5/U6r/Tna8rV7N9TyFTDWXP5UVJL+kBk2W9kg06KHBdJC3O6kO00A2TQER85CgoMuJg==" saltValue="/st2366oKI05sazMYdA8sQ==" spinCount="100000" sheet="1" objects="1" scenarios="1"/>
  <phoneticPr fontId="11" type="noConversion"/>
  <conditionalFormatting sqref="M42:M72">
    <cfRule type="cellIs" dxfId="11" priority="14" operator="greaterThan">
      <formula>0.001</formula>
    </cfRule>
    <cfRule type="colorScale" priority="15">
      <colorScale>
        <cfvo type="min"/>
        <cfvo type="percentile" val="50"/>
        <cfvo type="max"/>
        <color rgb="FFF8696B"/>
        <color rgb="FFFCFCFF"/>
        <color rgb="FF63BE7B"/>
      </colorScale>
    </cfRule>
  </conditionalFormatting>
  <conditionalFormatting sqref="O45 O48 O51 O54 O57 O60 O63 O66 O69 O72">
    <cfRule type="cellIs" dxfId="10" priority="11" operator="lessThan">
      <formula>0</formula>
    </cfRule>
    <cfRule type="cellIs" dxfId="9" priority="12" operator="lessThan">
      <formula>0</formula>
    </cfRule>
    <cfRule type="cellIs" dxfId="8" priority="13" operator="greaterThan">
      <formula>0</formula>
    </cfRule>
  </conditionalFormatting>
  <conditionalFormatting sqref="M80:M110">
    <cfRule type="cellIs" dxfId="7" priority="4" operator="greaterThan">
      <formula>0.001</formula>
    </cfRule>
    <cfRule type="colorScale" priority="5">
      <colorScale>
        <cfvo type="min"/>
        <cfvo type="percentile" val="50"/>
        <cfvo type="max"/>
        <color rgb="FFF8696B"/>
        <color rgb="FFFCFCFF"/>
        <color rgb="FF63BE7B"/>
      </colorScale>
    </cfRule>
  </conditionalFormatting>
  <conditionalFormatting sqref="O83 O86 O89 O92 O95 O98 O101 O104 O107 O110">
    <cfRule type="cellIs" dxfId="6" priority="1" operator="lessThan">
      <formula>0</formula>
    </cfRule>
    <cfRule type="cellIs" dxfId="5" priority="2" operator="lessThan">
      <formula>0</formula>
    </cfRule>
    <cfRule type="cellIs" dxfId="4" priority="3" operator="greaterThan">
      <formula>0</formula>
    </cfRule>
  </conditionalFormatting>
  <pageMargins left="0.70866141732283472" right="0.70866141732283472" top="0.74803149606299213" bottom="0.74803149606299213" header="0.31496062992125984" footer="0.31496062992125984"/>
  <pageSetup paperSize="9" scale="43" fitToHeight="2" orientation="landscape" r:id="rId1"/>
  <rowBreaks count="1" manualBreakCount="1">
    <brk id="74" max="3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5200F-797A-46D9-A7F3-52292F3F6F14}">
  <sheetPr>
    <tabColor theme="4"/>
    <pageSetUpPr fitToPage="1"/>
  </sheetPr>
  <dimension ref="A1:BD236"/>
  <sheetViews>
    <sheetView view="pageBreakPreview" zoomScale="60" zoomScaleNormal="60" workbookViewId="0">
      <selection activeCell="K10" sqref="K10"/>
    </sheetView>
  </sheetViews>
  <sheetFormatPr defaultRowHeight="14.25"/>
  <cols>
    <col min="1" max="1" width="3.19921875" style="75" customWidth="1"/>
    <col min="2" max="3" width="2.86328125" customWidth="1"/>
    <col min="4" max="4" width="7.33203125" customWidth="1"/>
    <col min="5" max="5" width="8.6640625" customWidth="1"/>
    <col min="6" max="6" width="11.46484375" customWidth="1"/>
    <col min="7" max="7" width="10.73046875" customWidth="1"/>
    <col min="8" max="8" width="5.06640625" customWidth="1"/>
    <col min="10" max="10" width="11.796875" customWidth="1"/>
    <col min="11" max="11" width="11.1328125" customWidth="1"/>
    <col min="12" max="12" width="4.796875" customWidth="1"/>
    <col min="13" max="13" width="8.796875" customWidth="1"/>
    <col min="14" max="14" width="4.73046875" customWidth="1"/>
    <col min="15" max="15" width="12.06640625" customWidth="1"/>
    <col min="16" max="16" width="4.19921875" customWidth="1"/>
    <col min="21" max="21" width="3.46484375" customWidth="1"/>
    <col min="24" max="24" width="4.1328125" customWidth="1"/>
    <col min="29" max="29" width="4.265625" customWidth="1"/>
    <col min="30" max="30" width="4.265625" style="75" customWidth="1"/>
    <col min="31" max="56" width="9.06640625" style="75"/>
  </cols>
  <sheetData>
    <row r="1" spans="1:29" s="75" customFormat="1" ht="18">
      <c r="A1" s="198" t="s">
        <v>411</v>
      </c>
      <c r="E1" s="198"/>
      <c r="F1" s="198"/>
    </row>
    <row r="2" spans="1:29" s="75" customFormat="1" ht="18.399999999999999" thickBot="1">
      <c r="A2" s="198"/>
      <c r="E2" s="198"/>
      <c r="F2" s="198"/>
    </row>
    <row r="3" spans="1:29">
      <c r="B3" s="118"/>
      <c r="C3" s="119"/>
      <c r="D3" s="274" t="s">
        <v>1</v>
      </c>
      <c r="E3" s="119"/>
      <c r="F3" s="119"/>
      <c r="G3" s="119"/>
      <c r="H3" s="119"/>
      <c r="I3" s="119"/>
      <c r="J3" s="119"/>
      <c r="K3" s="119"/>
      <c r="L3" s="119"/>
      <c r="M3" s="119"/>
      <c r="N3" s="119"/>
      <c r="O3" s="119"/>
      <c r="P3" s="119"/>
      <c r="Q3" s="119"/>
      <c r="R3" s="119"/>
      <c r="S3" s="119"/>
      <c r="T3" s="119"/>
      <c r="U3" s="119"/>
      <c r="V3" s="119"/>
      <c r="W3" s="119"/>
      <c r="X3" s="119"/>
      <c r="Y3" s="119"/>
      <c r="Z3" s="119"/>
      <c r="AA3" s="119"/>
      <c r="AB3" s="119"/>
      <c r="AC3" s="120"/>
    </row>
    <row r="4" spans="1:29">
      <c r="B4" s="121"/>
      <c r="C4" s="275" t="s">
        <v>166</v>
      </c>
      <c r="D4" s="276"/>
      <c r="E4" s="24"/>
      <c r="F4" s="24"/>
      <c r="G4" s="24"/>
      <c r="H4" s="24"/>
      <c r="I4" s="24"/>
      <c r="J4" s="24"/>
      <c r="K4" s="24"/>
      <c r="L4" s="24"/>
      <c r="M4" s="24"/>
      <c r="N4" s="24"/>
      <c r="O4" s="24"/>
      <c r="P4" s="24"/>
      <c r="Q4" s="24"/>
      <c r="R4" s="24"/>
      <c r="S4" s="24"/>
      <c r="T4" s="24"/>
      <c r="U4" s="24"/>
      <c r="V4" s="24"/>
      <c r="W4" s="24"/>
      <c r="X4" s="24"/>
      <c r="Y4" s="24"/>
      <c r="Z4" s="24"/>
      <c r="AA4" s="24"/>
      <c r="AB4" s="24"/>
      <c r="AC4" s="122"/>
    </row>
    <row r="5" spans="1:29">
      <c r="B5" s="121"/>
      <c r="C5" s="277" t="s">
        <v>167</v>
      </c>
      <c r="D5" s="276"/>
      <c r="E5" s="24"/>
      <c r="F5" s="24"/>
      <c r="G5" s="24"/>
      <c r="H5" s="24"/>
      <c r="I5" s="24"/>
      <c r="J5" s="24"/>
      <c r="K5" s="24"/>
      <c r="L5" s="24"/>
      <c r="M5" s="24"/>
      <c r="N5" s="24"/>
      <c r="O5" s="24"/>
      <c r="P5" s="24"/>
      <c r="Q5" s="24"/>
      <c r="R5" s="24"/>
      <c r="S5" s="24"/>
      <c r="T5" s="24"/>
      <c r="U5" s="24"/>
      <c r="V5" s="24"/>
      <c r="W5" s="24"/>
      <c r="X5" s="24"/>
      <c r="Y5" s="24"/>
      <c r="Z5" s="24"/>
      <c r="AA5" s="24"/>
      <c r="AB5" s="24"/>
      <c r="AC5" s="122"/>
    </row>
    <row r="6" spans="1:29" ht="14.65" thickBot="1">
      <c r="B6" s="121"/>
      <c r="C6" s="24"/>
      <c r="D6" s="276"/>
      <c r="E6" s="24"/>
      <c r="F6" s="24"/>
      <c r="G6" s="24"/>
      <c r="H6" s="24"/>
      <c r="I6" s="24"/>
      <c r="J6" s="24"/>
      <c r="K6" s="24"/>
      <c r="L6" s="24"/>
      <c r="M6" s="24"/>
      <c r="N6" s="24"/>
      <c r="O6" s="24"/>
      <c r="P6" s="24"/>
      <c r="Q6" s="24"/>
      <c r="R6" s="24"/>
      <c r="S6" s="24"/>
      <c r="T6" s="24"/>
      <c r="U6" s="24"/>
      <c r="V6" s="24"/>
      <c r="W6" s="24"/>
      <c r="X6" s="24"/>
      <c r="Y6" s="24"/>
      <c r="Z6" s="24"/>
      <c r="AA6" s="24"/>
      <c r="AB6" s="24"/>
      <c r="AC6" s="122"/>
    </row>
    <row r="7" spans="1:29" ht="18.399999999999999" thickBot="1">
      <c r="B7" s="121"/>
      <c r="C7" s="61" t="s">
        <v>111</v>
      </c>
      <c r="D7" s="62" t="s">
        <v>100</v>
      </c>
      <c r="E7" s="63"/>
      <c r="F7" s="63"/>
      <c r="G7" s="63"/>
      <c r="H7" s="63"/>
      <c r="I7" s="63"/>
      <c r="J7" s="64"/>
      <c r="K7" s="24"/>
      <c r="L7" s="24"/>
      <c r="M7" s="24"/>
      <c r="N7" s="61" t="s">
        <v>110</v>
      </c>
      <c r="O7" s="62" t="s">
        <v>105</v>
      </c>
      <c r="P7" s="63"/>
      <c r="Q7" s="65"/>
      <c r="R7" s="63"/>
      <c r="S7" s="63"/>
      <c r="T7" s="63"/>
      <c r="U7" s="63"/>
      <c r="V7" s="63"/>
      <c r="W7" s="63"/>
      <c r="X7" s="64"/>
      <c r="Y7" s="24"/>
      <c r="Z7" s="24"/>
      <c r="AA7" s="24"/>
      <c r="AB7" s="24"/>
      <c r="AC7" s="122"/>
    </row>
    <row r="8" spans="1:29" ht="18">
      <c r="B8" s="121"/>
      <c r="C8" s="34"/>
      <c r="D8" s="38"/>
      <c r="E8" s="28"/>
      <c r="F8" s="28"/>
      <c r="G8" s="28"/>
      <c r="H8" s="28"/>
      <c r="I8" s="28"/>
      <c r="J8" s="29"/>
      <c r="K8" s="24"/>
      <c r="L8" s="24"/>
      <c r="M8" s="24"/>
      <c r="N8" s="34"/>
      <c r="O8" s="38"/>
      <c r="P8" s="28"/>
      <c r="Q8" s="30"/>
      <c r="R8" s="28"/>
      <c r="S8" s="28"/>
      <c r="T8" s="28"/>
      <c r="U8" s="28"/>
      <c r="V8" s="28"/>
      <c r="W8" s="28"/>
      <c r="X8" s="29"/>
      <c r="Y8" s="24"/>
      <c r="Z8" s="24"/>
      <c r="AA8" s="24"/>
      <c r="AB8" s="24"/>
      <c r="AC8" s="122"/>
    </row>
    <row r="9" spans="1:29">
      <c r="B9" s="121"/>
      <c r="C9" s="35"/>
      <c r="D9" s="367" t="s">
        <v>127</v>
      </c>
      <c r="E9" s="28"/>
      <c r="F9" s="28"/>
      <c r="G9" s="28"/>
      <c r="H9" s="28"/>
      <c r="I9" s="28"/>
      <c r="J9" s="29"/>
      <c r="K9" s="24"/>
      <c r="L9" s="24"/>
      <c r="M9" s="24"/>
      <c r="N9" s="35"/>
      <c r="O9" s="367" t="s">
        <v>128</v>
      </c>
      <c r="P9" s="28"/>
      <c r="Q9" s="30"/>
      <c r="R9" s="30"/>
      <c r="S9" s="28"/>
      <c r="T9" s="28"/>
      <c r="U9" s="28"/>
      <c r="V9" s="28"/>
      <c r="W9" s="28"/>
      <c r="X9" s="29"/>
      <c r="Y9" s="24"/>
      <c r="Z9" s="24"/>
      <c r="AA9" s="24"/>
      <c r="AB9" s="24"/>
      <c r="AC9" s="122"/>
    </row>
    <row r="10" spans="1:29">
      <c r="B10" s="121"/>
      <c r="C10" s="35"/>
      <c r="D10" s="27"/>
      <c r="E10" s="28"/>
      <c r="F10" s="28"/>
      <c r="G10" s="28"/>
      <c r="H10" s="28"/>
      <c r="I10" s="28"/>
      <c r="J10" s="29"/>
      <c r="K10" s="24"/>
      <c r="L10" s="24"/>
      <c r="M10" s="24"/>
      <c r="N10" s="35"/>
      <c r="O10" s="367" t="s">
        <v>126</v>
      </c>
      <c r="P10" s="28"/>
      <c r="Q10" s="30"/>
      <c r="R10" s="30"/>
      <c r="S10" s="28"/>
      <c r="T10" s="28"/>
      <c r="U10" s="28"/>
      <c r="V10" s="28"/>
      <c r="W10" s="28"/>
      <c r="X10" s="29"/>
      <c r="Y10" s="24"/>
      <c r="Z10" s="24"/>
      <c r="AA10" s="24"/>
      <c r="AB10" s="24"/>
      <c r="AC10" s="122"/>
    </row>
    <row r="11" spans="1:29">
      <c r="B11" s="121"/>
      <c r="C11" s="35"/>
      <c r="D11" s="28" t="s">
        <v>169</v>
      </c>
      <c r="E11" s="28"/>
      <c r="F11" s="28"/>
      <c r="G11" s="28"/>
      <c r="H11" s="28"/>
      <c r="I11" s="69">
        <v>1.25</v>
      </c>
      <c r="J11" s="29"/>
      <c r="K11" s="24"/>
      <c r="L11" s="24"/>
      <c r="M11" s="24"/>
      <c r="N11" s="35"/>
      <c r="O11" s="30"/>
      <c r="P11" s="28"/>
      <c r="Q11" s="30"/>
      <c r="R11" s="30"/>
      <c r="S11" s="28"/>
      <c r="T11" s="28"/>
      <c r="U11" s="28"/>
      <c r="V11" s="28"/>
      <c r="W11" s="28"/>
      <c r="X11" s="29"/>
      <c r="Y11" s="24"/>
      <c r="Z11" s="24"/>
      <c r="AA11" s="24"/>
      <c r="AB11" s="24"/>
      <c r="AC11" s="122"/>
    </row>
    <row r="12" spans="1:29">
      <c r="B12" s="121"/>
      <c r="C12" s="35"/>
      <c r="D12" s="28" t="s">
        <v>99</v>
      </c>
      <c r="E12" s="28"/>
      <c r="F12" s="28"/>
      <c r="G12" s="28"/>
      <c r="H12" s="28"/>
      <c r="I12" s="39">
        <v>2020</v>
      </c>
      <c r="J12" s="29"/>
      <c r="K12" s="24"/>
      <c r="L12" s="24"/>
      <c r="M12" s="24"/>
      <c r="N12" s="35"/>
      <c r="O12" s="37" t="s">
        <v>102</v>
      </c>
      <c r="P12" s="28"/>
      <c r="Q12" s="30"/>
      <c r="R12" s="39"/>
      <c r="S12" s="28"/>
      <c r="T12" s="28" t="s">
        <v>107</v>
      </c>
      <c r="U12" s="28"/>
      <c r="V12" s="28"/>
      <c r="W12" s="39"/>
      <c r="X12" s="29"/>
      <c r="Y12" s="24"/>
      <c r="Z12" s="24"/>
      <c r="AA12" s="24"/>
      <c r="AB12" s="24"/>
      <c r="AC12" s="122"/>
    </row>
    <row r="13" spans="1:29" ht="14.65" thickBot="1">
      <c r="B13" s="121"/>
      <c r="C13" s="36"/>
      <c r="D13" s="32"/>
      <c r="E13" s="32"/>
      <c r="F13" s="32"/>
      <c r="G13" s="32"/>
      <c r="H13" s="32"/>
      <c r="I13" s="32"/>
      <c r="J13" s="33"/>
      <c r="K13" s="24"/>
      <c r="L13" s="24"/>
      <c r="M13" s="24"/>
      <c r="N13" s="35"/>
      <c r="O13" s="28" t="s">
        <v>106</v>
      </c>
      <c r="P13" s="28"/>
      <c r="Q13" s="30"/>
      <c r="R13" s="39" t="s">
        <v>1</v>
      </c>
      <c r="S13" s="28"/>
      <c r="T13" s="28" t="s">
        <v>106</v>
      </c>
      <c r="U13" s="28"/>
      <c r="V13" s="28"/>
      <c r="W13" s="39"/>
      <c r="X13" s="29"/>
      <c r="Y13" s="24"/>
      <c r="Z13" s="24"/>
      <c r="AA13" s="24"/>
      <c r="AB13" s="24"/>
      <c r="AC13" s="122"/>
    </row>
    <row r="14" spans="1:29" ht="14.65" thickBot="1">
      <c r="B14" s="121"/>
      <c r="C14" s="24"/>
      <c r="D14" s="24"/>
      <c r="E14" s="24"/>
      <c r="F14" s="24"/>
      <c r="G14" s="24"/>
      <c r="H14" s="24"/>
      <c r="I14" s="24"/>
      <c r="J14" s="24"/>
      <c r="K14" s="24"/>
      <c r="L14" s="24"/>
      <c r="M14" s="24"/>
      <c r="N14" s="35"/>
      <c r="O14" s="28"/>
      <c r="P14" s="28"/>
      <c r="Q14" s="30"/>
      <c r="R14" s="28"/>
      <c r="S14" s="28"/>
      <c r="T14" s="28"/>
      <c r="U14" s="28"/>
      <c r="V14" s="28"/>
      <c r="W14" s="28"/>
      <c r="X14" s="29"/>
      <c r="Y14" s="24"/>
      <c r="Z14" s="24"/>
      <c r="AA14" s="24"/>
      <c r="AB14" s="24"/>
      <c r="AC14" s="122"/>
    </row>
    <row r="15" spans="1:29" ht="18.399999999999999" thickBot="1">
      <c r="B15" s="121"/>
      <c r="C15" s="61" t="s">
        <v>113</v>
      </c>
      <c r="D15" s="62" t="s">
        <v>101</v>
      </c>
      <c r="E15" s="66"/>
      <c r="F15" s="66"/>
      <c r="G15" s="63"/>
      <c r="H15" s="63"/>
      <c r="I15" s="63"/>
      <c r="J15" s="64"/>
      <c r="K15" s="24"/>
      <c r="L15" s="24"/>
      <c r="M15" s="24"/>
      <c r="N15" s="35"/>
      <c r="O15" s="28" t="s">
        <v>103</v>
      </c>
      <c r="P15" s="28"/>
      <c r="Q15" s="30"/>
      <c r="R15" s="39"/>
      <c r="S15" s="28"/>
      <c r="T15" s="28" t="s">
        <v>108</v>
      </c>
      <c r="U15" s="28"/>
      <c r="V15" s="28"/>
      <c r="W15" s="39"/>
      <c r="X15" s="29"/>
      <c r="Y15" s="24"/>
      <c r="Z15" s="24"/>
      <c r="AA15" s="24"/>
      <c r="AB15" s="24"/>
      <c r="AC15" s="122"/>
    </row>
    <row r="16" spans="1:29">
      <c r="B16" s="121"/>
      <c r="C16" s="35"/>
      <c r="D16" s="30" t="s">
        <v>1</v>
      </c>
      <c r="E16" s="28"/>
      <c r="F16" s="28"/>
      <c r="G16" s="28"/>
      <c r="H16" s="28" t="s">
        <v>1</v>
      </c>
      <c r="I16" s="28"/>
      <c r="J16" s="29"/>
      <c r="K16" s="24"/>
      <c r="L16" s="24"/>
      <c r="M16" s="24"/>
      <c r="N16" s="35"/>
      <c r="O16" s="28" t="s">
        <v>106</v>
      </c>
      <c r="P16" s="28"/>
      <c r="Q16" s="30"/>
      <c r="R16" s="39"/>
      <c r="S16" s="28"/>
      <c r="T16" s="28" t="s">
        <v>106</v>
      </c>
      <c r="U16" s="28"/>
      <c r="V16" s="28"/>
      <c r="W16" s="39"/>
      <c r="X16" s="29"/>
      <c r="Y16" s="24"/>
      <c r="Z16" s="24"/>
      <c r="AA16" s="24"/>
      <c r="AB16" s="24"/>
      <c r="AC16" s="122"/>
    </row>
    <row r="17" spans="1:56">
      <c r="B17" s="121"/>
      <c r="C17" s="35"/>
      <c r="D17" s="41" t="s">
        <v>117</v>
      </c>
      <c r="E17" s="41"/>
      <c r="F17" s="41"/>
      <c r="G17" s="42"/>
      <c r="H17" s="40"/>
      <c r="I17" s="31">
        <v>2030</v>
      </c>
      <c r="J17" s="29"/>
      <c r="K17" s="24"/>
      <c r="L17" s="24"/>
      <c r="M17" s="24"/>
      <c r="N17" s="35"/>
      <c r="O17" s="28"/>
      <c r="P17" s="28"/>
      <c r="Q17" s="30"/>
      <c r="R17" s="28"/>
      <c r="S17" s="28"/>
      <c r="T17" s="28"/>
      <c r="U17" s="28"/>
      <c r="V17" s="28"/>
      <c r="W17" s="28"/>
      <c r="X17" s="29"/>
      <c r="Y17" s="24"/>
      <c r="Z17" s="24"/>
      <c r="AA17" s="24"/>
      <c r="AB17" s="24"/>
      <c r="AC17" s="122"/>
    </row>
    <row r="18" spans="1:56">
      <c r="B18" s="121"/>
      <c r="C18" s="35"/>
      <c r="D18" s="41" t="s">
        <v>118</v>
      </c>
      <c r="E18" s="41"/>
      <c r="F18" s="41"/>
      <c r="G18" s="42"/>
      <c r="H18" s="40"/>
      <c r="I18" s="44">
        <v>0.25</v>
      </c>
      <c r="J18" s="29"/>
      <c r="K18" s="24"/>
      <c r="L18" s="24"/>
      <c r="M18" s="24"/>
      <c r="N18" s="35"/>
      <c r="O18" s="28" t="s">
        <v>104</v>
      </c>
      <c r="P18" s="28"/>
      <c r="Q18" s="30"/>
      <c r="R18" s="39"/>
      <c r="S18" s="28"/>
      <c r="T18" s="28" t="s">
        <v>109</v>
      </c>
      <c r="U18" s="28"/>
      <c r="V18" s="28"/>
      <c r="W18" s="39"/>
      <c r="X18" s="29"/>
      <c r="Y18" s="24"/>
      <c r="Z18" s="24"/>
      <c r="AA18" s="24"/>
      <c r="AB18" s="24"/>
      <c r="AC18" s="122"/>
    </row>
    <row r="19" spans="1:56">
      <c r="B19" s="121"/>
      <c r="C19" s="35"/>
      <c r="D19" s="41" t="s">
        <v>116</v>
      </c>
      <c r="E19" s="41"/>
      <c r="F19" s="41"/>
      <c r="G19" s="41"/>
      <c r="H19" s="40"/>
      <c r="I19" s="45">
        <f>I18/(I17-I12)</f>
        <v>2.5000000000000001E-2</v>
      </c>
      <c r="J19" s="29"/>
      <c r="K19" s="24"/>
      <c r="L19" s="24"/>
      <c r="M19" s="24"/>
      <c r="N19" s="35"/>
      <c r="O19" s="28" t="s">
        <v>106</v>
      </c>
      <c r="P19" s="28"/>
      <c r="Q19" s="30"/>
      <c r="R19" s="39"/>
      <c r="S19" s="28"/>
      <c r="T19" s="28" t="s">
        <v>106</v>
      </c>
      <c r="U19" s="28"/>
      <c r="V19" s="28"/>
      <c r="W19" s="39"/>
      <c r="X19" s="29"/>
      <c r="Y19" s="24"/>
      <c r="Z19" s="24"/>
      <c r="AA19" s="24"/>
      <c r="AB19" s="24"/>
      <c r="AC19" s="122"/>
    </row>
    <row r="20" spans="1:56" ht="14.65" thickBot="1">
      <c r="B20" s="121"/>
      <c r="C20" s="35"/>
      <c r="D20" s="41" t="s">
        <v>125</v>
      </c>
      <c r="E20" s="41"/>
      <c r="F20" s="41"/>
      <c r="G20" s="41"/>
      <c r="H20" s="40"/>
      <c r="I20" s="46">
        <f>I11*I19</f>
        <v>3.125E-2</v>
      </c>
      <c r="J20" s="29"/>
      <c r="K20" s="24"/>
      <c r="L20" s="24"/>
      <c r="M20" s="24"/>
      <c r="N20" s="36"/>
      <c r="O20" s="32"/>
      <c r="P20" s="32"/>
      <c r="Q20" s="32"/>
      <c r="R20" s="32"/>
      <c r="S20" s="32"/>
      <c r="T20" s="32"/>
      <c r="U20" s="32"/>
      <c r="V20" s="32"/>
      <c r="W20" s="32"/>
      <c r="X20" s="33"/>
      <c r="Y20" s="24"/>
      <c r="Z20" s="24"/>
      <c r="AA20" s="24"/>
      <c r="AB20" s="24"/>
      <c r="AC20" s="122"/>
    </row>
    <row r="21" spans="1:56" ht="14.65" thickBot="1">
      <c r="B21" s="121"/>
      <c r="C21" s="36"/>
      <c r="D21" s="281"/>
      <c r="E21" s="281"/>
      <c r="F21" s="281"/>
      <c r="G21" s="281"/>
      <c r="H21" s="43"/>
      <c r="I21" s="32"/>
      <c r="J21" s="33"/>
      <c r="K21" s="24"/>
      <c r="L21" s="24"/>
      <c r="M21" s="24"/>
      <c r="N21" s="24"/>
      <c r="O21" s="24"/>
      <c r="P21" s="24"/>
      <c r="Q21" s="24"/>
      <c r="R21" s="24"/>
      <c r="S21" s="24"/>
      <c r="T21" s="24"/>
      <c r="U21" s="24"/>
      <c r="V21" s="24"/>
      <c r="W21" s="24"/>
      <c r="X21" s="24"/>
      <c r="Y21" s="24"/>
      <c r="Z21" s="24"/>
      <c r="AA21" s="24"/>
      <c r="AB21" s="24"/>
      <c r="AC21" s="122"/>
    </row>
    <row r="22" spans="1:56" ht="14.65" thickBot="1">
      <c r="B22" s="121"/>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122"/>
    </row>
    <row r="23" spans="1:56" ht="18.399999999999999" thickBot="1">
      <c r="B23" s="121"/>
      <c r="C23" s="61" t="s">
        <v>163</v>
      </c>
      <c r="D23" s="62" t="s">
        <v>164</v>
      </c>
      <c r="E23" s="67"/>
      <c r="F23" s="67"/>
      <c r="G23" s="63"/>
      <c r="H23" s="63"/>
      <c r="I23" s="63"/>
      <c r="J23" s="63"/>
      <c r="K23" s="63"/>
      <c r="L23" s="63"/>
      <c r="M23" s="63"/>
      <c r="N23" s="63"/>
      <c r="O23" s="63"/>
      <c r="P23" s="64"/>
      <c r="Q23" s="24"/>
      <c r="R23" s="24"/>
      <c r="S23" s="24"/>
      <c r="T23" s="24"/>
      <c r="U23" s="24"/>
      <c r="V23" s="24"/>
      <c r="W23" s="24"/>
      <c r="X23" s="24"/>
      <c r="Y23" s="24"/>
      <c r="Z23" s="24"/>
      <c r="AA23" s="24"/>
      <c r="AB23" s="24"/>
      <c r="AC23" s="122"/>
    </row>
    <row r="24" spans="1:56" ht="18">
      <c r="B24" s="121"/>
      <c r="C24" s="34"/>
      <c r="D24" s="38"/>
      <c r="E24" s="41"/>
      <c r="F24" s="41"/>
      <c r="G24" s="28"/>
      <c r="H24" s="28"/>
      <c r="I24" s="28"/>
      <c r="J24" s="28"/>
      <c r="K24" s="28"/>
      <c r="L24" s="28"/>
      <c r="M24" s="28"/>
      <c r="N24" s="28"/>
      <c r="O24" s="28"/>
      <c r="P24" s="29"/>
      <c r="Q24" s="24"/>
      <c r="R24" s="24"/>
      <c r="S24" s="24"/>
      <c r="T24" s="24"/>
      <c r="U24" s="24"/>
      <c r="V24" s="24"/>
      <c r="W24" s="24"/>
      <c r="X24" s="24"/>
      <c r="Y24" s="24"/>
      <c r="Z24" s="24"/>
      <c r="AA24" s="24"/>
      <c r="AB24" s="24"/>
      <c r="AC24" s="122"/>
    </row>
    <row r="25" spans="1:56" ht="18">
      <c r="B25" s="121"/>
      <c r="C25" s="34"/>
      <c r="D25" s="367" t="s">
        <v>638</v>
      </c>
      <c r="E25" s="41"/>
      <c r="F25" s="41"/>
      <c r="G25" s="28"/>
      <c r="H25" s="28"/>
      <c r="I25" s="28"/>
      <c r="J25" s="28"/>
      <c r="K25" s="28"/>
      <c r="L25" s="28"/>
      <c r="M25" s="28"/>
      <c r="N25" s="28"/>
      <c r="O25" s="28"/>
      <c r="P25" s="29"/>
      <c r="Q25" s="24"/>
      <c r="R25" s="24"/>
      <c r="S25" s="24"/>
      <c r="T25" s="24"/>
      <c r="U25" s="24"/>
      <c r="V25" s="24"/>
      <c r="W25" s="24"/>
      <c r="X25" s="24"/>
      <c r="Y25" s="24"/>
      <c r="Z25" s="24"/>
      <c r="AA25" s="24"/>
      <c r="AB25" s="24"/>
      <c r="AC25" s="122"/>
    </row>
    <row r="26" spans="1:56" s="47" customFormat="1" ht="60.75">
      <c r="A26" s="273"/>
      <c r="B26" s="278"/>
      <c r="C26" s="51"/>
      <c r="D26" s="52"/>
      <c r="E26" s="53"/>
      <c r="F26" s="54" t="s">
        <v>160</v>
      </c>
      <c r="G26" s="55" t="s">
        <v>161</v>
      </c>
      <c r="H26" s="56"/>
      <c r="I26" s="55" t="s">
        <v>639</v>
      </c>
      <c r="J26" s="54" t="s">
        <v>635</v>
      </c>
      <c r="K26" s="55" t="s">
        <v>640</v>
      </c>
      <c r="L26" s="57"/>
      <c r="M26" s="57" t="s">
        <v>633</v>
      </c>
      <c r="N26" s="57"/>
      <c r="O26" s="58" t="s">
        <v>162</v>
      </c>
      <c r="P26" s="59"/>
      <c r="Q26" s="279"/>
      <c r="R26" s="279"/>
      <c r="S26" s="279"/>
      <c r="T26" s="279"/>
      <c r="U26" s="279"/>
      <c r="V26" s="279"/>
      <c r="W26" s="279"/>
      <c r="X26" s="279"/>
      <c r="Y26" s="279"/>
      <c r="Z26" s="279"/>
      <c r="AA26" s="279"/>
      <c r="AB26" s="279"/>
      <c r="AC26" s="280"/>
      <c r="AD26" s="273"/>
      <c r="AE26" s="273"/>
      <c r="AF26" s="273"/>
      <c r="AG26" s="273"/>
      <c r="AH26" s="273"/>
      <c r="AI26" s="273"/>
      <c r="AJ26" s="273"/>
      <c r="AK26" s="273"/>
      <c r="AL26" s="273"/>
      <c r="AM26" s="273"/>
      <c r="AN26" s="273"/>
      <c r="AO26" s="273"/>
      <c r="AP26" s="273"/>
      <c r="AQ26" s="273"/>
      <c r="AR26" s="273"/>
      <c r="AS26" s="273"/>
      <c r="AT26" s="273"/>
      <c r="AU26" s="273"/>
      <c r="AV26" s="273"/>
      <c r="AW26" s="273"/>
      <c r="AX26" s="273"/>
      <c r="AY26" s="273"/>
      <c r="AZ26" s="273"/>
      <c r="BA26" s="273"/>
      <c r="BB26" s="273"/>
      <c r="BC26" s="273"/>
      <c r="BD26" s="273"/>
    </row>
    <row r="27" spans="1:56">
      <c r="B27" s="121"/>
      <c r="C27" s="35"/>
      <c r="D27" s="28"/>
      <c r="E27" s="49" t="s">
        <v>129</v>
      </c>
      <c r="F27" s="31">
        <f>I12</f>
        <v>2020</v>
      </c>
      <c r="G27" s="68">
        <f>I11</f>
        <v>1.25</v>
      </c>
      <c r="H27" s="56"/>
      <c r="I27" s="68">
        <f>G27</f>
        <v>1.25</v>
      </c>
      <c r="J27" s="363">
        <v>0</v>
      </c>
      <c r="K27" s="46">
        <f>I27+J27</f>
        <v>1.25</v>
      </c>
      <c r="L27" s="52"/>
      <c r="M27" s="362">
        <f>G27-K27</f>
        <v>0</v>
      </c>
      <c r="N27" s="52"/>
      <c r="O27" s="27"/>
      <c r="P27" s="29"/>
      <c r="Q27" s="24"/>
      <c r="R27" s="24"/>
      <c r="S27" s="24"/>
      <c r="T27" s="24"/>
      <c r="U27" s="24"/>
      <c r="V27" s="24"/>
      <c r="W27" s="24"/>
      <c r="X27" s="24"/>
      <c r="Y27" s="24"/>
      <c r="Z27" s="24"/>
      <c r="AA27" s="24"/>
      <c r="AB27" s="24"/>
      <c r="AC27" s="122"/>
    </row>
    <row r="28" spans="1:56">
      <c r="B28" s="121"/>
      <c r="C28" s="35"/>
      <c r="D28" s="28"/>
      <c r="E28" s="49" t="s">
        <v>159</v>
      </c>
      <c r="F28" s="31">
        <f>F27+1</f>
        <v>2021</v>
      </c>
      <c r="G28" s="68">
        <f t="shared" ref="G28:G37" si="0">G27-$I$20</f>
        <v>1.21875</v>
      </c>
      <c r="H28" s="56"/>
      <c r="I28" s="69">
        <v>1.03</v>
      </c>
      <c r="J28" s="364">
        <v>0.02</v>
      </c>
      <c r="K28" s="365">
        <f>I28+J28</f>
        <v>1.05</v>
      </c>
      <c r="L28" s="52"/>
      <c r="M28" s="366">
        <f t="shared" ref="M28:M31" si="1">G28-K28</f>
        <v>0.16874999999999996</v>
      </c>
      <c r="N28" s="52"/>
      <c r="O28" s="28"/>
      <c r="P28" s="29"/>
      <c r="Q28" s="24"/>
      <c r="R28" s="24"/>
      <c r="S28" s="24"/>
      <c r="T28" s="24"/>
      <c r="U28" s="24"/>
      <c r="V28" s="24"/>
      <c r="W28" s="24"/>
      <c r="X28" s="24"/>
      <c r="Y28" s="24"/>
      <c r="Z28" s="24"/>
      <c r="AA28" s="24"/>
      <c r="AB28" s="24"/>
      <c r="AC28" s="122"/>
    </row>
    <row r="29" spans="1:56">
      <c r="B29" s="121"/>
      <c r="C29" s="35"/>
      <c r="D29" s="28"/>
      <c r="E29" s="49" t="s">
        <v>130</v>
      </c>
      <c r="F29" s="31">
        <f t="shared" ref="F29:F37" si="2">F28+1</f>
        <v>2022</v>
      </c>
      <c r="G29" s="68">
        <f t="shared" si="0"/>
        <v>1.1875</v>
      </c>
      <c r="H29" s="56"/>
      <c r="I29" s="69">
        <v>1</v>
      </c>
      <c r="J29" s="364">
        <v>0.1</v>
      </c>
      <c r="K29" s="365">
        <f t="shared" ref="K29:K37" si="3">I29+J29</f>
        <v>1.1000000000000001</v>
      </c>
      <c r="L29" s="52"/>
      <c r="M29" s="366">
        <f t="shared" si="1"/>
        <v>8.7499999999999911E-2</v>
      </c>
      <c r="N29" s="52"/>
      <c r="O29" s="28"/>
      <c r="P29" s="29"/>
      <c r="Q29" s="24"/>
      <c r="R29" s="24"/>
      <c r="S29" s="24"/>
      <c r="T29" s="24"/>
      <c r="U29" s="24"/>
      <c r="V29" s="24"/>
      <c r="W29" s="24"/>
      <c r="X29" s="24"/>
      <c r="Y29" s="24"/>
      <c r="Z29" s="24"/>
      <c r="AA29" s="24"/>
      <c r="AB29" s="24"/>
      <c r="AC29" s="122"/>
    </row>
    <row r="30" spans="1:56">
      <c r="B30" s="121"/>
      <c r="C30" s="35"/>
      <c r="D30" s="28"/>
      <c r="E30" s="49" t="s">
        <v>131</v>
      </c>
      <c r="F30" s="31">
        <f t="shared" si="2"/>
        <v>2023</v>
      </c>
      <c r="G30" s="68">
        <f t="shared" si="0"/>
        <v>1.15625</v>
      </c>
      <c r="H30" s="56"/>
      <c r="I30" s="69">
        <v>1.1200000000000001</v>
      </c>
      <c r="J30" s="364">
        <v>0</v>
      </c>
      <c r="K30" s="365">
        <f t="shared" si="3"/>
        <v>1.1200000000000001</v>
      </c>
      <c r="L30" s="52"/>
      <c r="M30" s="366">
        <f t="shared" si="1"/>
        <v>3.6249999999999893E-2</v>
      </c>
      <c r="N30" s="52"/>
      <c r="O30" s="48">
        <f>(G28+G29+G30)-(K28+K29+K30)</f>
        <v>0.29249999999999954</v>
      </c>
      <c r="P30" s="29"/>
      <c r="Q30" s="24"/>
      <c r="R30" s="24"/>
      <c r="S30" s="24"/>
      <c r="T30" s="24"/>
      <c r="U30" s="24"/>
      <c r="V30" s="24"/>
      <c r="W30" s="24"/>
      <c r="X30" s="24"/>
      <c r="Y30" s="24"/>
      <c r="Z30" s="24"/>
      <c r="AA30" s="24"/>
      <c r="AB30" s="24"/>
      <c r="AC30" s="122"/>
    </row>
    <row r="31" spans="1:56">
      <c r="B31" s="121"/>
      <c r="C31" s="35"/>
      <c r="D31" s="28"/>
      <c r="E31" s="49" t="s">
        <v>132</v>
      </c>
      <c r="F31" s="31">
        <f t="shared" si="2"/>
        <v>2024</v>
      </c>
      <c r="G31" s="68">
        <f t="shared" si="0"/>
        <v>1.125</v>
      </c>
      <c r="H31" s="56"/>
      <c r="I31" s="69">
        <v>1.2</v>
      </c>
      <c r="J31" s="364">
        <v>5.0000000000000001E-3</v>
      </c>
      <c r="K31" s="365">
        <f>I31+J31</f>
        <v>1.2049999999999998</v>
      </c>
      <c r="L31" s="52"/>
      <c r="M31" s="366">
        <f t="shared" si="1"/>
        <v>-7.9999999999999849E-2</v>
      </c>
      <c r="N31" s="52"/>
      <c r="O31" s="28"/>
      <c r="P31" s="29"/>
      <c r="Q31" s="24"/>
      <c r="R31" s="24"/>
      <c r="S31" s="24"/>
      <c r="T31" s="24"/>
      <c r="U31" s="24"/>
      <c r="V31" s="24"/>
      <c r="W31" s="24"/>
      <c r="X31" s="24"/>
      <c r="Y31" s="24"/>
      <c r="Z31" s="24"/>
      <c r="AA31" s="24"/>
      <c r="AB31" s="24"/>
      <c r="AC31" s="122"/>
    </row>
    <row r="32" spans="1:56">
      <c r="B32" s="121"/>
      <c r="C32" s="35"/>
      <c r="D32" s="28"/>
      <c r="E32" s="49" t="s">
        <v>133</v>
      </c>
      <c r="F32" s="31">
        <f t="shared" si="2"/>
        <v>2025</v>
      </c>
      <c r="G32" s="68">
        <f t="shared" si="0"/>
        <v>1.09375</v>
      </c>
      <c r="H32" s="56"/>
      <c r="I32" s="69">
        <v>1.2</v>
      </c>
      <c r="J32" s="364">
        <v>0</v>
      </c>
      <c r="K32" s="365">
        <f>I32+J32</f>
        <v>1.2</v>
      </c>
      <c r="L32" s="52"/>
      <c r="M32" s="366">
        <f>G32-K32</f>
        <v>-0.10624999999999996</v>
      </c>
      <c r="N32" s="52"/>
      <c r="O32" s="28"/>
      <c r="P32" s="29"/>
      <c r="Q32" s="24"/>
      <c r="R32" s="24"/>
      <c r="S32" s="24"/>
      <c r="T32" s="24"/>
      <c r="U32" s="24"/>
      <c r="V32" s="24"/>
      <c r="W32" s="24"/>
      <c r="X32" s="24"/>
      <c r="Y32" s="24"/>
      <c r="Z32" s="24"/>
      <c r="AA32" s="24"/>
      <c r="AB32" s="24"/>
      <c r="AC32" s="122"/>
    </row>
    <row r="33" spans="2:29">
      <c r="B33" s="121"/>
      <c r="C33" s="35"/>
      <c r="D33" s="28"/>
      <c r="E33" s="49" t="s">
        <v>134</v>
      </c>
      <c r="F33" s="31">
        <f t="shared" si="2"/>
        <v>2026</v>
      </c>
      <c r="G33" s="68">
        <f t="shared" si="0"/>
        <v>1.0625</v>
      </c>
      <c r="H33" s="56"/>
      <c r="I33" s="69">
        <v>1</v>
      </c>
      <c r="J33" s="364">
        <v>0.06</v>
      </c>
      <c r="K33" s="365">
        <f t="shared" si="3"/>
        <v>1.06</v>
      </c>
      <c r="L33" s="52"/>
      <c r="M33" s="366">
        <f t="shared" ref="M33:M37" si="4">G33-K33</f>
        <v>2.4999999999999467E-3</v>
      </c>
      <c r="N33" s="52"/>
      <c r="O33" s="48">
        <f>(G31+G32+G33)-(K31+K32+K33)</f>
        <v>-0.18374999999999986</v>
      </c>
      <c r="P33" s="29"/>
      <c r="Q33" s="24"/>
      <c r="R33" s="24"/>
      <c r="S33" s="24"/>
      <c r="T33" s="24"/>
      <c r="U33" s="24"/>
      <c r="V33" s="24"/>
      <c r="W33" s="24"/>
      <c r="X33" s="24"/>
      <c r="Y33" s="24"/>
      <c r="Z33" s="24"/>
      <c r="AA33" s="24"/>
      <c r="AB33" s="24"/>
      <c r="AC33" s="122"/>
    </row>
    <row r="34" spans="2:29">
      <c r="B34" s="121"/>
      <c r="C34" s="35"/>
      <c r="D34" s="28"/>
      <c r="E34" s="49" t="s">
        <v>135</v>
      </c>
      <c r="F34" s="31">
        <f t="shared" si="2"/>
        <v>2027</v>
      </c>
      <c r="G34" s="68">
        <f t="shared" si="0"/>
        <v>1.03125</v>
      </c>
      <c r="H34" s="56"/>
      <c r="I34" s="69">
        <v>0.8</v>
      </c>
      <c r="J34" s="364">
        <v>0</v>
      </c>
      <c r="K34" s="365">
        <f t="shared" si="3"/>
        <v>0.8</v>
      </c>
      <c r="L34" s="52"/>
      <c r="M34" s="366">
        <f t="shared" si="4"/>
        <v>0.23124999999999996</v>
      </c>
      <c r="N34" s="52"/>
      <c r="O34" s="28"/>
      <c r="P34" s="29"/>
      <c r="Q34" s="24"/>
      <c r="R34" s="24"/>
      <c r="S34" s="24"/>
      <c r="T34" s="24"/>
      <c r="U34" s="24"/>
      <c r="V34" s="24"/>
      <c r="W34" s="24"/>
      <c r="X34" s="24"/>
      <c r="Y34" s="24"/>
      <c r="Z34" s="24"/>
      <c r="AA34" s="24"/>
      <c r="AB34" s="24"/>
      <c r="AC34" s="122"/>
    </row>
    <row r="35" spans="2:29">
      <c r="B35" s="121"/>
      <c r="C35" s="35"/>
      <c r="D35" s="28"/>
      <c r="E35" s="49" t="s">
        <v>136</v>
      </c>
      <c r="F35" s="31">
        <f t="shared" si="2"/>
        <v>2028</v>
      </c>
      <c r="G35" s="68">
        <f t="shared" si="0"/>
        <v>1</v>
      </c>
      <c r="H35" s="56"/>
      <c r="I35" s="69">
        <v>0.8</v>
      </c>
      <c r="J35" s="364">
        <v>0</v>
      </c>
      <c r="K35" s="365">
        <f t="shared" si="3"/>
        <v>0.8</v>
      </c>
      <c r="L35" s="52"/>
      <c r="M35" s="366">
        <f t="shared" si="4"/>
        <v>0.19999999999999996</v>
      </c>
      <c r="N35" s="52"/>
      <c r="O35" s="28"/>
      <c r="P35" s="29"/>
      <c r="Q35" s="24"/>
      <c r="R35" s="24"/>
      <c r="S35" s="24"/>
      <c r="T35" s="24"/>
      <c r="U35" s="24"/>
      <c r="V35" s="24"/>
      <c r="W35" s="24"/>
      <c r="X35" s="24"/>
      <c r="Y35" s="24"/>
      <c r="Z35" s="24"/>
      <c r="AA35" s="24"/>
      <c r="AB35" s="24"/>
      <c r="AC35" s="122"/>
    </row>
    <row r="36" spans="2:29">
      <c r="B36" s="121"/>
      <c r="C36" s="35"/>
      <c r="D36" s="28"/>
      <c r="E36" s="49" t="s">
        <v>137</v>
      </c>
      <c r="F36" s="31">
        <f t="shared" si="2"/>
        <v>2029</v>
      </c>
      <c r="G36" s="68">
        <f t="shared" si="0"/>
        <v>0.96875</v>
      </c>
      <c r="H36" s="56"/>
      <c r="I36" s="69">
        <v>0.8</v>
      </c>
      <c r="J36" s="364">
        <v>0</v>
      </c>
      <c r="K36" s="365">
        <f t="shared" si="3"/>
        <v>0.8</v>
      </c>
      <c r="L36" s="52"/>
      <c r="M36" s="366">
        <f t="shared" si="4"/>
        <v>0.16874999999999996</v>
      </c>
      <c r="N36" s="52"/>
      <c r="O36" s="48">
        <f>(G34+G35+G36)-(K34+K35+K36)</f>
        <v>0.59999999999999964</v>
      </c>
      <c r="P36" s="29"/>
      <c r="Q36" s="24"/>
      <c r="R36" s="24"/>
      <c r="S36" s="24"/>
      <c r="T36" s="24"/>
      <c r="U36" s="24"/>
      <c r="V36" s="24"/>
      <c r="W36" s="24"/>
      <c r="X36" s="24"/>
      <c r="Y36" s="24"/>
      <c r="Z36" s="24"/>
      <c r="AA36" s="24"/>
      <c r="AB36" s="24"/>
      <c r="AC36" s="122"/>
    </row>
    <row r="37" spans="2:29">
      <c r="B37" s="121"/>
      <c r="C37" s="35"/>
      <c r="D37" s="28"/>
      <c r="E37" s="49" t="s">
        <v>138</v>
      </c>
      <c r="F37" s="31">
        <f t="shared" si="2"/>
        <v>2030</v>
      </c>
      <c r="G37" s="68">
        <f t="shared" si="0"/>
        <v>0.9375</v>
      </c>
      <c r="H37" s="56"/>
      <c r="I37" s="69">
        <v>0.94</v>
      </c>
      <c r="J37" s="364">
        <v>0</v>
      </c>
      <c r="K37" s="365">
        <f t="shared" si="3"/>
        <v>0.94</v>
      </c>
      <c r="L37" s="52"/>
      <c r="M37" s="366">
        <f t="shared" si="4"/>
        <v>-2.4999999999999467E-3</v>
      </c>
      <c r="N37" s="52"/>
      <c r="O37" s="28"/>
      <c r="P37" s="29"/>
      <c r="Q37" s="24"/>
      <c r="R37" s="24"/>
      <c r="S37" s="24"/>
      <c r="T37" s="24"/>
      <c r="U37" s="24"/>
      <c r="V37" s="24"/>
      <c r="W37" s="24"/>
      <c r="X37" s="24"/>
      <c r="Y37" s="24"/>
      <c r="Z37" s="24"/>
      <c r="AA37" s="24"/>
      <c r="AB37" s="24"/>
      <c r="AC37" s="122"/>
    </row>
    <row r="38" spans="2:29" ht="14.65" thickBot="1">
      <c r="B38" s="121"/>
      <c r="C38" s="36"/>
      <c r="D38" s="32"/>
      <c r="E38" s="32"/>
      <c r="F38" s="32"/>
      <c r="G38" s="32"/>
      <c r="H38" s="32"/>
      <c r="I38" s="32"/>
      <c r="J38" s="60"/>
      <c r="K38" s="60"/>
      <c r="L38" s="60"/>
      <c r="M38" s="32"/>
      <c r="N38" s="60"/>
      <c r="O38" s="32"/>
      <c r="P38" s="33"/>
      <c r="Q38" s="24"/>
      <c r="R38" s="24"/>
      <c r="S38" s="24"/>
      <c r="T38" s="24"/>
      <c r="U38" s="24"/>
      <c r="V38" s="24"/>
      <c r="W38" s="24"/>
      <c r="X38" s="24"/>
      <c r="Y38" s="24"/>
      <c r="Z38" s="24"/>
      <c r="AA38" s="24"/>
      <c r="AB38" s="24"/>
      <c r="AC38" s="122"/>
    </row>
    <row r="39" spans="2:29" ht="14.65" thickBot="1">
      <c r="B39" s="123"/>
      <c r="C39" s="124"/>
      <c r="D39" s="124"/>
      <c r="E39" s="124"/>
      <c r="F39" s="124"/>
      <c r="G39" s="124"/>
      <c r="H39" s="124"/>
      <c r="I39" s="124"/>
      <c r="J39" s="124"/>
      <c r="K39" s="124"/>
      <c r="L39" s="124"/>
      <c r="M39" s="124"/>
      <c r="N39" s="124"/>
      <c r="O39" s="124"/>
      <c r="P39" s="124"/>
      <c r="Q39" s="124"/>
      <c r="R39" s="124"/>
      <c r="S39" s="124"/>
      <c r="T39" s="124"/>
      <c r="U39" s="124"/>
      <c r="V39" s="124"/>
      <c r="W39" s="124"/>
      <c r="X39" s="124"/>
      <c r="Y39" s="124"/>
      <c r="Z39" s="124"/>
      <c r="AA39" s="124"/>
      <c r="AB39" s="124"/>
      <c r="AC39" s="125"/>
    </row>
    <row r="40" spans="2:29" s="75" customFormat="1"/>
    <row r="41" spans="2:29" s="75" customFormat="1"/>
    <row r="42" spans="2:29" s="75" customFormat="1"/>
    <row r="43" spans="2:29" s="75" customFormat="1"/>
    <row r="44" spans="2:29" s="75" customFormat="1"/>
    <row r="45" spans="2:29" s="75" customFormat="1"/>
    <row r="46" spans="2:29" s="75" customFormat="1"/>
    <row r="47" spans="2:29" s="75" customFormat="1"/>
    <row r="48" spans="2:29" s="75" customFormat="1"/>
    <row r="49" s="75" customFormat="1"/>
    <row r="50" s="75" customFormat="1"/>
    <row r="51" s="75" customFormat="1"/>
    <row r="52" s="75" customFormat="1"/>
    <row r="53" s="75" customFormat="1"/>
    <row r="54" s="75" customFormat="1"/>
    <row r="55" s="75" customFormat="1"/>
    <row r="56" s="75" customFormat="1"/>
    <row r="57" s="75" customFormat="1"/>
    <row r="58" s="75" customFormat="1"/>
    <row r="59" s="75" customFormat="1"/>
    <row r="60" s="75" customFormat="1"/>
    <row r="61" s="75" customFormat="1"/>
    <row r="62" s="75" customFormat="1"/>
    <row r="63" s="75" customFormat="1"/>
    <row r="64" s="75" customFormat="1"/>
    <row r="65" s="75" customFormat="1"/>
    <row r="66" s="75" customFormat="1"/>
    <row r="67" s="75" customFormat="1"/>
    <row r="68" s="75" customFormat="1"/>
    <row r="69" s="75" customFormat="1"/>
    <row r="70" s="75" customFormat="1"/>
    <row r="71" s="75" customFormat="1"/>
    <row r="72" s="75" customFormat="1"/>
    <row r="73" s="75" customFormat="1"/>
    <row r="74" s="75" customFormat="1"/>
    <row r="75" s="75" customFormat="1"/>
    <row r="76" s="75" customFormat="1"/>
    <row r="77" s="75" customFormat="1"/>
    <row r="78" s="75" customFormat="1"/>
    <row r="79" s="75" customFormat="1"/>
    <row r="80" s="75" customFormat="1"/>
    <row r="81" s="75" customFormat="1"/>
    <row r="82" s="75" customFormat="1"/>
    <row r="83" s="75" customFormat="1"/>
    <row r="84" s="75" customFormat="1"/>
    <row r="85" s="75" customFormat="1"/>
    <row r="86" s="75" customFormat="1"/>
    <row r="87" s="75" customFormat="1"/>
    <row r="88" s="75" customFormat="1"/>
    <row r="89" s="75" customFormat="1"/>
    <row r="90" s="75" customFormat="1"/>
    <row r="91" s="75" customFormat="1"/>
    <row r="92" s="75" customFormat="1"/>
    <row r="93" s="75" customFormat="1"/>
    <row r="94" s="75" customFormat="1"/>
    <row r="95" s="75" customFormat="1"/>
    <row r="96" s="75" customFormat="1"/>
    <row r="97" s="75" customFormat="1"/>
    <row r="98" s="75" customFormat="1"/>
    <row r="99" s="75" customFormat="1"/>
    <row r="100" s="75" customFormat="1"/>
    <row r="101" s="75" customFormat="1"/>
    <row r="102" s="75" customFormat="1"/>
    <row r="103" s="75" customFormat="1"/>
    <row r="104" s="75" customFormat="1"/>
    <row r="105" s="75" customFormat="1"/>
    <row r="106" s="75" customFormat="1"/>
    <row r="107" s="75" customFormat="1"/>
    <row r="108" s="75" customFormat="1"/>
    <row r="109" s="75" customFormat="1"/>
    <row r="110" s="75" customFormat="1"/>
    <row r="111" s="75" customFormat="1"/>
    <row r="112" s="75" customFormat="1"/>
    <row r="113" s="75" customFormat="1"/>
    <row r="114" s="75" customFormat="1"/>
    <row r="115" s="75" customFormat="1"/>
    <row r="116" s="75" customFormat="1"/>
    <row r="117" s="75" customFormat="1"/>
    <row r="118" s="75" customFormat="1"/>
    <row r="119" s="75" customFormat="1"/>
    <row r="120" s="75" customFormat="1"/>
    <row r="121" s="75" customFormat="1"/>
    <row r="122" s="75" customFormat="1"/>
    <row r="123" s="75" customFormat="1"/>
    <row r="124" s="75" customFormat="1"/>
    <row r="125" s="75" customFormat="1"/>
    <row r="126" s="75" customFormat="1"/>
    <row r="127" s="75" customFormat="1"/>
    <row r="128" s="75" customFormat="1"/>
    <row r="129" s="75" customFormat="1"/>
    <row r="130" s="75" customFormat="1"/>
    <row r="131" s="75" customFormat="1"/>
    <row r="132" s="75" customFormat="1"/>
    <row r="133" s="75" customFormat="1"/>
    <row r="134" s="75" customFormat="1"/>
    <row r="135" s="75" customFormat="1"/>
    <row r="136" s="75" customFormat="1"/>
    <row r="137" s="75" customFormat="1"/>
    <row r="138" s="75" customFormat="1"/>
    <row r="139" s="75" customFormat="1"/>
    <row r="140" s="75" customFormat="1"/>
    <row r="141" s="75" customFormat="1"/>
    <row r="142" s="75" customFormat="1"/>
    <row r="143" s="75" customFormat="1"/>
    <row r="144" s="75" customFormat="1"/>
    <row r="145" s="75" customFormat="1"/>
    <row r="146" s="75" customFormat="1"/>
    <row r="147" s="75" customFormat="1"/>
    <row r="148" s="75" customFormat="1"/>
    <row r="149" s="75" customFormat="1"/>
    <row r="150" s="75" customFormat="1"/>
    <row r="151" s="75" customFormat="1"/>
    <row r="152" s="75" customFormat="1"/>
    <row r="153" s="75" customFormat="1"/>
    <row r="154" s="75" customFormat="1"/>
    <row r="155" s="75" customFormat="1"/>
    <row r="156" s="75" customFormat="1"/>
    <row r="157" s="75" customFormat="1"/>
    <row r="158" s="75" customFormat="1"/>
    <row r="159" s="75" customFormat="1"/>
    <row r="160" s="75" customFormat="1"/>
    <row r="161" s="75" customFormat="1"/>
    <row r="162" s="75" customFormat="1"/>
    <row r="163" s="75" customFormat="1"/>
    <row r="164" s="75" customFormat="1"/>
    <row r="165" s="75" customFormat="1"/>
    <row r="166" s="75" customFormat="1"/>
    <row r="167" s="75" customFormat="1"/>
    <row r="168" s="75" customFormat="1"/>
    <row r="169" s="75" customFormat="1"/>
    <row r="170" s="75" customFormat="1"/>
    <row r="171" s="75" customFormat="1"/>
    <row r="172" s="75" customFormat="1"/>
    <row r="173" s="75" customFormat="1"/>
    <row r="174" s="75" customFormat="1"/>
    <row r="175" s="75" customFormat="1"/>
    <row r="176" s="75" customFormat="1"/>
    <row r="177" s="75" customFormat="1"/>
    <row r="178" s="75" customFormat="1"/>
    <row r="179" s="75" customFormat="1"/>
    <row r="180" s="75" customFormat="1"/>
    <row r="181" s="75" customFormat="1"/>
    <row r="182" s="75" customFormat="1"/>
    <row r="183" s="75" customFormat="1"/>
    <row r="184" s="75" customFormat="1"/>
    <row r="185" s="75" customFormat="1"/>
    <row r="186" s="75" customFormat="1"/>
    <row r="187" s="75" customFormat="1"/>
    <row r="188" s="75" customFormat="1"/>
    <row r="189" s="75" customFormat="1"/>
    <row r="190" s="75" customFormat="1"/>
    <row r="191" s="75" customFormat="1"/>
    <row r="192" s="75" customFormat="1"/>
    <row r="193" s="75" customFormat="1"/>
    <row r="194" s="75" customFormat="1"/>
    <row r="195" s="75" customFormat="1"/>
    <row r="196" s="75" customFormat="1"/>
    <row r="197" s="75" customFormat="1"/>
    <row r="198" s="75" customFormat="1"/>
    <row r="199" s="75" customFormat="1"/>
    <row r="200" s="75" customFormat="1"/>
    <row r="201" s="75" customFormat="1"/>
    <row r="202" s="75" customFormat="1"/>
    <row r="203" s="75" customFormat="1"/>
    <row r="204" s="75" customFormat="1"/>
    <row r="205" s="75" customFormat="1"/>
    <row r="206" s="75" customFormat="1"/>
    <row r="207" s="75" customFormat="1"/>
    <row r="208" s="75" customFormat="1"/>
    <row r="209" s="75" customFormat="1"/>
    <row r="210" s="75" customFormat="1"/>
    <row r="211" s="75" customFormat="1"/>
    <row r="212" s="75" customFormat="1"/>
    <row r="213" s="75" customFormat="1"/>
    <row r="214" s="75" customFormat="1"/>
    <row r="215" s="75" customFormat="1"/>
    <row r="216" s="75" customFormat="1"/>
    <row r="217" s="75" customFormat="1"/>
    <row r="218" s="75" customFormat="1"/>
    <row r="219" s="75" customFormat="1"/>
    <row r="220" s="75" customFormat="1"/>
    <row r="221" s="75" customFormat="1"/>
    <row r="222" s="75" customFormat="1"/>
    <row r="223" s="75" customFormat="1"/>
    <row r="224" s="75" customFormat="1"/>
    <row r="225" s="75" customFormat="1"/>
    <row r="226" s="75" customFormat="1"/>
    <row r="227" s="75" customFormat="1"/>
    <row r="228" s="75" customFormat="1"/>
    <row r="229" s="75" customFormat="1"/>
    <row r="230" s="75" customFormat="1"/>
    <row r="231" s="75" customFormat="1"/>
    <row r="232" s="75" customFormat="1"/>
    <row r="233" s="75" customFormat="1"/>
    <row r="234" s="75" customFormat="1"/>
    <row r="235" s="75" customFormat="1"/>
    <row r="236" s="75" customFormat="1"/>
  </sheetData>
  <sheetProtection algorithmName="SHA-512" hashValue="UkDjCdttjfVT258hbELcNJ3vw90NMN2ej92kqzIx3U0lXdK6AOQsFq16/q0G5Pt+aCWQwFiy6bkKhxs75o9Ebg==" saltValue="I8Q+56DSaXF3bgCHIiOVyg==" spinCount="100000" sheet="1" objects="1" scenarios="1"/>
  <protectedRanges>
    <protectedRange sqref="I11:I12 I28:J37 R12:R13 R15:R16 R18:R19 W12:W13 W15:W16 W18:W19" name="Bereik1"/>
  </protectedRanges>
  <conditionalFormatting sqref="M27:M37">
    <cfRule type="cellIs" dxfId="3" priority="4" operator="greaterThan">
      <formula>0.001</formula>
    </cfRule>
    <cfRule type="colorScale" priority="5">
      <colorScale>
        <cfvo type="min"/>
        <cfvo type="percentile" val="50"/>
        <cfvo type="max"/>
        <color rgb="FFF8696B"/>
        <color rgb="FFFCFCFF"/>
        <color rgb="FF63BE7B"/>
      </colorScale>
    </cfRule>
  </conditionalFormatting>
  <conditionalFormatting sqref="O30 O33 O36">
    <cfRule type="cellIs" dxfId="2" priority="1" operator="lessThan">
      <formula>0</formula>
    </cfRule>
    <cfRule type="cellIs" dxfId="1" priority="2" operator="lessThan">
      <formula>0</formula>
    </cfRule>
    <cfRule type="cellIs" dxfId="0" priority="3" operator="greaterThan">
      <formula>0</formula>
    </cfRule>
  </conditionalFormatting>
  <pageMargins left="0.70866141732283472" right="0.70866141732283472" top="0.74803149606299213" bottom="0.74803149606299213" header="0.31496062992125984" footer="0.31496062992125984"/>
  <pageSetup paperSize="9" scale="58"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F9CE4-AFB5-495D-A1E4-39D3D3B50704}">
  <sheetPr>
    <tabColor theme="4"/>
    <pageSetUpPr fitToPage="1"/>
  </sheetPr>
  <dimension ref="A1:U400"/>
  <sheetViews>
    <sheetView view="pageBreakPreview" zoomScale="60" zoomScaleNormal="60" workbookViewId="0">
      <selection activeCell="F11" sqref="F11"/>
    </sheetView>
  </sheetViews>
  <sheetFormatPr defaultRowHeight="14.25"/>
  <cols>
    <col min="1" max="1" width="3.33203125" style="313" customWidth="1"/>
    <col min="2" max="2" width="47.6640625" style="2" customWidth="1"/>
    <col min="3" max="3" width="6.6640625" style="1" customWidth="1"/>
    <col min="4" max="4" width="18.3984375" style="285" customWidth="1"/>
    <col min="5" max="5" width="60.59765625" style="9" customWidth="1"/>
    <col min="6" max="6" width="36.265625" style="9" customWidth="1"/>
    <col min="7" max="7" width="33.796875" style="9" customWidth="1"/>
    <col min="8" max="8" width="4.06640625" style="93" customWidth="1"/>
    <col min="9" max="21" width="9.06640625" style="313"/>
    <col min="22" max="16384" width="9.06640625" style="9"/>
  </cols>
  <sheetData>
    <row r="1" spans="1:15" s="313" customFormat="1" ht="18">
      <c r="A1" s="233" t="s">
        <v>81</v>
      </c>
      <c r="B1" s="233"/>
      <c r="C1" s="233"/>
      <c r="D1" s="282"/>
      <c r="E1" s="93"/>
      <c r="F1" s="93"/>
      <c r="G1" s="93"/>
      <c r="H1" s="93"/>
    </row>
    <row r="2" spans="1:15" s="313" customFormat="1" ht="18">
      <c r="A2" s="233"/>
      <c r="B2" s="233"/>
      <c r="C2" s="233"/>
      <c r="D2" s="282"/>
      <c r="E2" s="93"/>
      <c r="F2" s="93"/>
      <c r="G2" s="93"/>
      <c r="H2" s="93"/>
    </row>
    <row r="3" spans="1:15" s="2" customFormat="1" ht="36" customHeight="1">
      <c r="A3" s="107"/>
      <c r="B3" s="438" t="s">
        <v>615</v>
      </c>
      <c r="C3" s="396"/>
      <c r="D3" s="396"/>
      <c r="E3" s="396"/>
      <c r="F3" s="396"/>
      <c r="G3" s="107"/>
      <c r="H3" s="107"/>
      <c r="I3" s="107"/>
      <c r="J3" s="107"/>
      <c r="K3" s="107"/>
      <c r="L3" s="107"/>
      <c r="M3" s="107"/>
      <c r="N3" s="107"/>
      <c r="O3" s="107"/>
    </row>
    <row r="4" spans="1:15" s="313" customFormat="1" ht="13.5" customHeight="1" thickBot="1">
      <c r="A4" s="93"/>
      <c r="B4" s="93"/>
      <c r="C4" s="233"/>
      <c r="D4" s="282"/>
      <c r="E4" s="233"/>
      <c r="F4" s="93"/>
      <c r="G4" s="93"/>
      <c r="H4" s="93"/>
    </row>
    <row r="5" spans="1:15" s="325" customFormat="1" ht="25.9" customHeight="1" thickBot="1">
      <c r="A5" s="92"/>
      <c r="B5" s="309"/>
      <c r="C5" s="263"/>
      <c r="D5" s="310"/>
      <c r="E5" s="326" t="s">
        <v>10</v>
      </c>
      <c r="F5" s="327" t="s">
        <v>20</v>
      </c>
      <c r="G5" s="328" t="s">
        <v>21</v>
      </c>
    </row>
    <row r="6" spans="1:15">
      <c r="A6" s="93"/>
      <c r="B6" s="295" t="s">
        <v>2</v>
      </c>
      <c r="C6" s="296">
        <v>1</v>
      </c>
      <c r="D6" s="297" t="s">
        <v>1</v>
      </c>
      <c r="E6" s="298"/>
      <c r="F6" s="299"/>
      <c r="G6" s="300"/>
    </row>
    <row r="7" spans="1:15" ht="73.150000000000006" customHeight="1">
      <c r="A7" s="93"/>
      <c r="B7" s="439" t="s">
        <v>582</v>
      </c>
      <c r="C7" s="16" t="s">
        <v>0</v>
      </c>
      <c r="D7" s="20" t="s">
        <v>509</v>
      </c>
      <c r="E7" s="286" t="s">
        <v>246</v>
      </c>
      <c r="F7" s="286" t="s">
        <v>524</v>
      </c>
      <c r="G7" s="333" t="s">
        <v>533</v>
      </c>
    </row>
    <row r="8" spans="1:15" ht="61.5" customHeight="1">
      <c r="A8" s="93"/>
      <c r="B8" s="447"/>
      <c r="C8" s="16" t="s">
        <v>225</v>
      </c>
      <c r="D8" s="20" t="s">
        <v>441</v>
      </c>
      <c r="E8" s="286" t="s">
        <v>243</v>
      </c>
      <c r="F8" s="286" t="s">
        <v>533</v>
      </c>
      <c r="G8" s="333" t="s">
        <v>533</v>
      </c>
    </row>
    <row r="9" spans="1:15" ht="92.65" customHeight="1">
      <c r="A9" s="93"/>
      <c r="B9" s="447"/>
      <c r="C9" s="16" t="s">
        <v>226</v>
      </c>
      <c r="D9" s="20" t="s">
        <v>512</v>
      </c>
      <c r="E9" s="286" t="s">
        <v>616</v>
      </c>
      <c r="F9" s="286" t="s">
        <v>537</v>
      </c>
      <c r="G9" s="333" t="s">
        <v>537</v>
      </c>
    </row>
    <row r="10" spans="1:15" ht="89.65" customHeight="1">
      <c r="A10" s="93"/>
      <c r="B10" s="447"/>
      <c r="C10" s="16" t="s">
        <v>227</v>
      </c>
      <c r="D10" s="20" t="s">
        <v>510</v>
      </c>
      <c r="E10" s="286" t="s">
        <v>526</v>
      </c>
      <c r="F10" s="286" t="s">
        <v>533</v>
      </c>
      <c r="G10" s="333" t="s">
        <v>533</v>
      </c>
    </row>
    <row r="11" spans="1:15" ht="157.5" customHeight="1">
      <c r="A11" s="93"/>
      <c r="B11" s="447"/>
      <c r="C11" s="17" t="s">
        <v>244</v>
      </c>
      <c r="D11" s="283" t="s">
        <v>513</v>
      </c>
      <c r="E11" s="286" t="s">
        <v>527</v>
      </c>
      <c r="F11" s="287" t="s">
        <v>442</v>
      </c>
      <c r="G11" s="301" t="s">
        <v>442</v>
      </c>
    </row>
    <row r="12" spans="1:15" ht="39.75" customHeight="1">
      <c r="A12" s="93"/>
      <c r="B12" s="448"/>
      <c r="C12" s="17" t="s">
        <v>228</v>
      </c>
      <c r="D12" s="20" t="s">
        <v>511</v>
      </c>
      <c r="E12" s="288" t="s">
        <v>247</v>
      </c>
      <c r="F12" s="286" t="s">
        <v>536</v>
      </c>
      <c r="G12" s="333" t="s">
        <v>536</v>
      </c>
    </row>
    <row r="13" spans="1:15">
      <c r="A13" s="93"/>
      <c r="B13" s="302" t="s">
        <v>87</v>
      </c>
      <c r="C13" s="10">
        <v>2</v>
      </c>
      <c r="D13" s="73"/>
      <c r="E13" s="73"/>
      <c r="F13" s="73"/>
      <c r="G13" s="303"/>
    </row>
    <row r="14" spans="1:15" ht="97.5" customHeight="1">
      <c r="A14" s="93"/>
      <c r="B14" s="439" t="s">
        <v>617</v>
      </c>
      <c r="C14" s="16" t="s">
        <v>229</v>
      </c>
      <c r="D14" s="20" t="s">
        <v>515</v>
      </c>
      <c r="E14" s="76" t="s">
        <v>528</v>
      </c>
      <c r="F14" s="76" t="s">
        <v>529</v>
      </c>
      <c r="G14" s="304" t="s">
        <v>530</v>
      </c>
    </row>
    <row r="15" spans="1:15" ht="153.4" customHeight="1">
      <c r="A15" s="93"/>
      <c r="B15" s="448"/>
      <c r="C15" s="16" t="s">
        <v>230</v>
      </c>
      <c r="D15" s="289" t="s">
        <v>514</v>
      </c>
      <c r="E15" s="76" t="s">
        <v>618</v>
      </c>
      <c r="F15" s="76" t="s">
        <v>531</v>
      </c>
      <c r="G15" s="305" t="s">
        <v>520</v>
      </c>
    </row>
    <row r="16" spans="1:15">
      <c r="A16" s="93"/>
      <c r="B16" s="306" t="s">
        <v>588</v>
      </c>
      <c r="C16" s="10">
        <v>3</v>
      </c>
      <c r="D16" s="72"/>
      <c r="E16" s="71"/>
      <c r="F16" s="71"/>
      <c r="G16" s="307"/>
    </row>
    <row r="17" spans="1:7" ht="78.75">
      <c r="A17" s="93"/>
      <c r="B17" s="444" t="s">
        <v>620</v>
      </c>
      <c r="C17" s="16" t="s">
        <v>238</v>
      </c>
      <c r="D17" s="291" t="s">
        <v>439</v>
      </c>
      <c r="E17" s="287" t="s">
        <v>442</v>
      </c>
      <c r="F17" s="286" t="s">
        <v>532</v>
      </c>
      <c r="G17" s="311" t="s">
        <v>552</v>
      </c>
    </row>
    <row r="18" spans="1:7" ht="71.25">
      <c r="A18" s="93"/>
      <c r="B18" s="445"/>
      <c r="C18" s="16" t="s">
        <v>237</v>
      </c>
      <c r="D18" s="291" t="s">
        <v>346</v>
      </c>
      <c r="E18" s="286" t="s">
        <v>539</v>
      </c>
      <c r="F18" s="286" t="s">
        <v>533</v>
      </c>
      <c r="G18" s="333" t="s">
        <v>533</v>
      </c>
    </row>
    <row r="19" spans="1:7" ht="57">
      <c r="A19" s="93"/>
      <c r="B19" s="445"/>
      <c r="C19" s="16" t="s">
        <v>236</v>
      </c>
      <c r="D19" s="291" t="s">
        <v>450</v>
      </c>
      <c r="E19" s="286" t="s">
        <v>558</v>
      </c>
      <c r="F19" s="286" t="s">
        <v>533</v>
      </c>
      <c r="G19" s="333" t="s">
        <v>533</v>
      </c>
    </row>
    <row r="20" spans="1:7" ht="221.65" customHeight="1">
      <c r="A20" s="93"/>
      <c r="B20" s="445"/>
      <c r="C20" s="16" t="s">
        <v>23</v>
      </c>
      <c r="D20" s="292" t="s">
        <v>440</v>
      </c>
      <c r="E20" s="286" t="s">
        <v>619</v>
      </c>
      <c r="F20" s="286" t="s">
        <v>559</v>
      </c>
      <c r="G20" s="333" t="s">
        <v>560</v>
      </c>
    </row>
    <row r="21" spans="1:7" ht="59.65" customHeight="1">
      <c r="A21" s="93"/>
      <c r="B21" s="445"/>
      <c r="C21" s="16" t="s">
        <v>24</v>
      </c>
      <c r="D21" s="291" t="s">
        <v>22</v>
      </c>
      <c r="E21" s="286" t="s">
        <v>557</v>
      </c>
      <c r="F21" s="286" t="s">
        <v>533</v>
      </c>
      <c r="G21" s="333" t="s">
        <v>533</v>
      </c>
    </row>
    <row r="22" spans="1:7" ht="59.25" customHeight="1">
      <c r="A22" s="93"/>
      <c r="B22" s="445"/>
      <c r="C22" s="16" t="s">
        <v>235</v>
      </c>
      <c r="D22" s="293" t="s">
        <v>516</v>
      </c>
      <c r="E22" s="286" t="s">
        <v>562</v>
      </c>
      <c r="F22" s="286" t="s">
        <v>533</v>
      </c>
      <c r="G22" s="333" t="s">
        <v>533</v>
      </c>
    </row>
    <row r="23" spans="1:7" ht="93.4" customHeight="1">
      <c r="A23" s="93"/>
      <c r="B23" s="445"/>
      <c r="C23" s="16" t="s">
        <v>25</v>
      </c>
      <c r="D23" s="293" t="s">
        <v>517</v>
      </c>
      <c r="E23" s="286" t="s">
        <v>563</v>
      </c>
      <c r="F23" s="286" t="s">
        <v>565</v>
      </c>
      <c r="G23" s="333" t="s">
        <v>564</v>
      </c>
    </row>
    <row r="24" spans="1:7" ht="78.400000000000006" customHeight="1">
      <c r="A24" s="93"/>
      <c r="B24" s="445"/>
      <c r="C24" s="16" t="s">
        <v>26</v>
      </c>
      <c r="D24" s="293" t="s">
        <v>518</v>
      </c>
      <c r="E24" s="286" t="s">
        <v>553</v>
      </c>
      <c r="F24" s="286" t="s">
        <v>554</v>
      </c>
      <c r="G24" s="333" t="s">
        <v>548</v>
      </c>
    </row>
    <row r="25" spans="1:7" ht="74.25" customHeight="1">
      <c r="A25" s="93"/>
      <c r="B25" s="446"/>
      <c r="C25" s="16" t="s">
        <v>27</v>
      </c>
      <c r="D25" s="293" t="s">
        <v>519</v>
      </c>
      <c r="E25" s="286" t="s">
        <v>555</v>
      </c>
      <c r="F25" s="286" t="s">
        <v>556</v>
      </c>
      <c r="G25" s="333" t="s">
        <v>533</v>
      </c>
    </row>
    <row r="26" spans="1:7">
      <c r="A26" s="93"/>
      <c r="B26" s="306" t="s">
        <v>589</v>
      </c>
      <c r="C26" s="10">
        <v>4</v>
      </c>
      <c r="D26" s="72"/>
      <c r="E26" s="71"/>
      <c r="F26" s="71"/>
      <c r="G26" s="307"/>
    </row>
    <row r="27" spans="1:7" ht="65.650000000000006">
      <c r="A27" s="93"/>
      <c r="B27" s="441" t="s">
        <v>623</v>
      </c>
      <c r="C27" s="16" t="s">
        <v>231</v>
      </c>
      <c r="D27" s="20" t="s">
        <v>521</v>
      </c>
      <c r="E27" s="76" t="s">
        <v>567</v>
      </c>
      <c r="F27" s="333" t="s">
        <v>566</v>
      </c>
      <c r="G27" s="333" t="s">
        <v>547</v>
      </c>
    </row>
    <row r="28" spans="1:7" ht="52.5">
      <c r="A28" s="93"/>
      <c r="B28" s="442"/>
      <c r="C28" s="16" t="s">
        <v>29</v>
      </c>
      <c r="D28" s="20" t="s">
        <v>522</v>
      </c>
      <c r="E28" s="76" t="s">
        <v>621</v>
      </c>
      <c r="F28" s="286" t="s">
        <v>568</v>
      </c>
      <c r="G28" s="333" t="s">
        <v>568</v>
      </c>
    </row>
    <row r="29" spans="1:7" ht="76.900000000000006" customHeight="1">
      <c r="A29" s="93"/>
      <c r="B29" s="442"/>
      <c r="C29" s="16" t="s">
        <v>232</v>
      </c>
      <c r="D29" s="20" t="s">
        <v>569</v>
      </c>
      <c r="E29" s="76" t="s">
        <v>622</v>
      </c>
      <c r="F29" s="286" t="s">
        <v>556</v>
      </c>
      <c r="G29" s="333" t="s">
        <v>533</v>
      </c>
    </row>
    <row r="30" spans="1:7" ht="92.25" customHeight="1">
      <c r="A30" s="93"/>
      <c r="B30" s="442"/>
      <c r="C30" s="16" t="s">
        <v>233</v>
      </c>
      <c r="D30" s="20" t="s">
        <v>523</v>
      </c>
      <c r="E30" s="76" t="s">
        <v>570</v>
      </c>
      <c r="F30" s="286" t="s">
        <v>556</v>
      </c>
      <c r="G30" s="333" t="s">
        <v>533</v>
      </c>
    </row>
    <row r="31" spans="1:7" ht="69.400000000000006" customHeight="1">
      <c r="A31" s="93"/>
      <c r="B31" s="443"/>
      <c r="C31" s="16" t="s">
        <v>222</v>
      </c>
      <c r="D31" s="20" t="s">
        <v>28</v>
      </c>
      <c r="E31" s="286" t="s">
        <v>583</v>
      </c>
      <c r="F31" s="286" t="s">
        <v>556</v>
      </c>
      <c r="G31" s="333" t="s">
        <v>533</v>
      </c>
    </row>
    <row r="32" spans="1:7">
      <c r="A32" s="93"/>
      <c r="B32" s="302" t="s">
        <v>70</v>
      </c>
      <c r="C32" s="10">
        <v>5</v>
      </c>
      <c r="D32" s="284"/>
      <c r="E32" s="71" t="s">
        <v>1</v>
      </c>
      <c r="F32" s="71" t="s">
        <v>1</v>
      </c>
      <c r="G32" s="307" t="s">
        <v>1</v>
      </c>
    </row>
    <row r="33" spans="1:21" ht="63.4" customHeight="1">
      <c r="A33" s="93"/>
      <c r="B33" s="439" t="s">
        <v>624</v>
      </c>
      <c r="C33" s="16" t="s">
        <v>11</v>
      </c>
      <c r="D33" s="290" t="s">
        <v>12</v>
      </c>
      <c r="E33" s="286" t="s">
        <v>586</v>
      </c>
      <c r="F33" s="286" t="s">
        <v>584</v>
      </c>
      <c r="G33" s="333" t="s">
        <v>568</v>
      </c>
    </row>
    <row r="34" spans="1:21" ht="82.5" customHeight="1" thickBot="1">
      <c r="A34" s="93"/>
      <c r="B34" s="440"/>
      <c r="C34" s="308" t="s">
        <v>234</v>
      </c>
      <c r="D34" s="334" t="s">
        <v>69</v>
      </c>
      <c r="E34" s="286" t="s">
        <v>585</v>
      </c>
      <c r="F34" s="286" t="s">
        <v>556</v>
      </c>
      <c r="G34" s="333" t="s">
        <v>533</v>
      </c>
    </row>
    <row r="35" spans="1:21" s="93" customFormat="1">
      <c r="B35" s="107"/>
      <c r="C35" s="106"/>
      <c r="D35" s="294"/>
      <c r="I35" s="313"/>
      <c r="J35" s="313"/>
      <c r="K35" s="313"/>
      <c r="L35" s="313"/>
      <c r="M35" s="313"/>
      <c r="N35" s="313"/>
      <c r="O35" s="313"/>
      <c r="P35" s="313"/>
      <c r="Q35" s="313"/>
      <c r="R35" s="313"/>
      <c r="S35" s="313"/>
      <c r="T35" s="313"/>
      <c r="U35" s="313"/>
    </row>
    <row r="36" spans="1:21" s="313" customFormat="1">
      <c r="B36" s="329"/>
      <c r="C36" s="330"/>
      <c r="D36" s="331"/>
    </row>
    <row r="37" spans="1:21" s="313" customFormat="1">
      <c r="B37" s="329"/>
      <c r="C37" s="330"/>
      <c r="D37" s="331"/>
    </row>
    <row r="38" spans="1:21" s="313" customFormat="1">
      <c r="B38" s="329"/>
      <c r="C38" s="330"/>
      <c r="D38" s="331"/>
    </row>
    <row r="39" spans="1:21" s="313" customFormat="1">
      <c r="B39" s="332"/>
      <c r="C39" s="330"/>
      <c r="D39" s="331"/>
    </row>
    <row r="40" spans="1:21" s="313" customFormat="1">
      <c r="B40" s="329"/>
      <c r="C40" s="330"/>
      <c r="D40" s="331"/>
    </row>
    <row r="41" spans="1:21" s="313" customFormat="1">
      <c r="B41" s="329"/>
      <c r="C41" s="330"/>
      <c r="D41" s="331"/>
    </row>
    <row r="42" spans="1:21" s="313" customFormat="1">
      <c r="B42" s="329"/>
      <c r="C42" s="330"/>
      <c r="D42" s="331"/>
    </row>
    <row r="43" spans="1:21" s="313" customFormat="1">
      <c r="B43" s="329"/>
      <c r="C43" s="330"/>
      <c r="D43" s="331"/>
    </row>
    <row r="44" spans="1:21" s="313" customFormat="1">
      <c r="B44" s="329"/>
      <c r="C44" s="330"/>
      <c r="D44" s="331"/>
    </row>
    <row r="45" spans="1:21" s="313" customFormat="1">
      <c r="B45" s="329"/>
      <c r="C45" s="330"/>
      <c r="D45" s="331"/>
    </row>
    <row r="46" spans="1:21" s="313" customFormat="1">
      <c r="B46" s="329"/>
      <c r="C46" s="330"/>
      <c r="D46" s="331"/>
    </row>
    <row r="47" spans="1:21" s="313" customFormat="1">
      <c r="B47" s="329"/>
      <c r="C47" s="330"/>
      <c r="D47" s="331"/>
    </row>
    <row r="48" spans="1:21" s="313" customFormat="1">
      <c r="B48" s="329"/>
      <c r="C48" s="330"/>
      <c r="D48" s="331"/>
    </row>
    <row r="49" spans="2:4" s="313" customFormat="1">
      <c r="B49" s="329"/>
      <c r="C49" s="330"/>
      <c r="D49" s="331"/>
    </row>
    <row r="50" spans="2:4" s="313" customFormat="1">
      <c r="B50" s="329"/>
      <c r="C50" s="330"/>
      <c r="D50" s="331"/>
    </row>
    <row r="51" spans="2:4" s="313" customFormat="1">
      <c r="B51" s="329"/>
      <c r="C51" s="330"/>
      <c r="D51" s="331"/>
    </row>
    <row r="52" spans="2:4" s="313" customFormat="1">
      <c r="B52" s="329"/>
      <c r="C52" s="330"/>
      <c r="D52" s="331"/>
    </row>
    <row r="53" spans="2:4" s="313" customFormat="1">
      <c r="B53" s="329"/>
      <c r="C53" s="330"/>
      <c r="D53" s="331"/>
    </row>
    <row r="54" spans="2:4" s="313" customFormat="1">
      <c r="B54" s="329"/>
      <c r="C54" s="330"/>
      <c r="D54" s="331"/>
    </row>
    <row r="55" spans="2:4" s="313" customFormat="1">
      <c r="B55" s="329"/>
      <c r="C55" s="330"/>
      <c r="D55" s="331"/>
    </row>
    <row r="56" spans="2:4" s="313" customFormat="1">
      <c r="B56" s="329"/>
      <c r="C56" s="330"/>
      <c r="D56" s="331"/>
    </row>
    <row r="57" spans="2:4" s="313" customFormat="1">
      <c r="B57" s="329"/>
      <c r="C57" s="330"/>
      <c r="D57" s="331"/>
    </row>
    <row r="58" spans="2:4" s="313" customFormat="1">
      <c r="B58" s="329"/>
      <c r="C58" s="330"/>
      <c r="D58" s="331"/>
    </row>
    <row r="59" spans="2:4" s="313" customFormat="1">
      <c r="B59" s="329"/>
      <c r="C59" s="330"/>
      <c r="D59" s="331"/>
    </row>
    <row r="60" spans="2:4" s="313" customFormat="1">
      <c r="B60" s="329"/>
      <c r="C60" s="330"/>
      <c r="D60" s="331"/>
    </row>
    <row r="61" spans="2:4" s="313" customFormat="1">
      <c r="B61" s="329"/>
      <c r="C61" s="330"/>
      <c r="D61" s="331"/>
    </row>
    <row r="62" spans="2:4" s="313" customFormat="1">
      <c r="B62" s="329"/>
      <c r="C62" s="330"/>
      <c r="D62" s="331"/>
    </row>
    <row r="63" spans="2:4" s="313" customFormat="1">
      <c r="B63" s="329"/>
      <c r="C63" s="330"/>
      <c r="D63" s="331"/>
    </row>
    <row r="64" spans="2:4" s="313" customFormat="1">
      <c r="B64" s="329"/>
      <c r="C64" s="330"/>
      <c r="D64" s="331"/>
    </row>
    <row r="65" spans="2:4" s="313" customFormat="1">
      <c r="B65" s="329"/>
      <c r="C65" s="330"/>
      <c r="D65" s="331"/>
    </row>
    <row r="66" spans="2:4" s="313" customFormat="1">
      <c r="B66" s="329"/>
      <c r="C66" s="330"/>
      <c r="D66" s="331"/>
    </row>
    <row r="67" spans="2:4" s="313" customFormat="1">
      <c r="B67" s="329"/>
      <c r="C67" s="330"/>
      <c r="D67" s="331"/>
    </row>
    <row r="68" spans="2:4" s="313" customFormat="1">
      <c r="B68" s="329"/>
      <c r="C68" s="330"/>
      <c r="D68" s="331"/>
    </row>
    <row r="69" spans="2:4" s="313" customFormat="1">
      <c r="B69" s="329"/>
      <c r="C69" s="330"/>
      <c r="D69" s="331"/>
    </row>
    <row r="70" spans="2:4" s="313" customFormat="1">
      <c r="B70" s="329"/>
      <c r="C70" s="330"/>
      <c r="D70" s="331"/>
    </row>
    <row r="71" spans="2:4" s="313" customFormat="1">
      <c r="B71" s="329"/>
      <c r="C71" s="330"/>
      <c r="D71" s="331"/>
    </row>
    <row r="72" spans="2:4" s="313" customFormat="1">
      <c r="B72" s="329"/>
      <c r="C72" s="330"/>
      <c r="D72" s="331"/>
    </row>
    <row r="73" spans="2:4" s="313" customFormat="1">
      <c r="B73" s="329"/>
      <c r="C73" s="330"/>
      <c r="D73" s="331"/>
    </row>
    <row r="74" spans="2:4" s="313" customFormat="1">
      <c r="B74" s="329"/>
      <c r="C74" s="330"/>
      <c r="D74" s="331"/>
    </row>
    <row r="75" spans="2:4" s="313" customFormat="1">
      <c r="B75" s="329"/>
      <c r="C75" s="330"/>
      <c r="D75" s="331"/>
    </row>
    <row r="76" spans="2:4" s="313" customFormat="1">
      <c r="B76" s="329"/>
      <c r="C76" s="330"/>
      <c r="D76" s="331"/>
    </row>
    <row r="77" spans="2:4" s="313" customFormat="1">
      <c r="B77" s="329"/>
      <c r="C77" s="330"/>
      <c r="D77" s="331"/>
    </row>
    <row r="78" spans="2:4" s="313" customFormat="1">
      <c r="B78" s="329"/>
      <c r="C78" s="330"/>
      <c r="D78" s="331"/>
    </row>
    <row r="79" spans="2:4" s="313" customFormat="1">
      <c r="B79" s="329"/>
      <c r="C79" s="330"/>
      <c r="D79" s="331"/>
    </row>
    <row r="80" spans="2:4" s="313" customFormat="1">
      <c r="B80" s="329"/>
      <c r="C80" s="330"/>
      <c r="D80" s="331"/>
    </row>
    <row r="81" spans="2:4" s="313" customFormat="1">
      <c r="B81" s="329"/>
      <c r="C81" s="330"/>
      <c r="D81" s="331"/>
    </row>
    <row r="82" spans="2:4" s="313" customFormat="1">
      <c r="B82" s="329"/>
      <c r="C82" s="330"/>
      <c r="D82" s="331"/>
    </row>
    <row r="83" spans="2:4" s="313" customFormat="1">
      <c r="B83" s="329"/>
      <c r="C83" s="330"/>
      <c r="D83" s="331"/>
    </row>
    <row r="84" spans="2:4" s="313" customFormat="1">
      <c r="B84" s="329"/>
      <c r="C84" s="330"/>
      <c r="D84" s="331"/>
    </row>
    <row r="85" spans="2:4" s="313" customFormat="1">
      <c r="B85" s="329"/>
      <c r="C85" s="330"/>
      <c r="D85" s="331"/>
    </row>
    <row r="86" spans="2:4" s="313" customFormat="1">
      <c r="B86" s="329"/>
      <c r="C86" s="330"/>
      <c r="D86" s="331"/>
    </row>
    <row r="87" spans="2:4" s="313" customFormat="1">
      <c r="B87" s="329"/>
      <c r="C87" s="330"/>
      <c r="D87" s="331"/>
    </row>
    <row r="88" spans="2:4" s="313" customFormat="1">
      <c r="B88" s="329"/>
      <c r="C88" s="330"/>
      <c r="D88" s="331"/>
    </row>
    <row r="89" spans="2:4" s="313" customFormat="1">
      <c r="B89" s="329"/>
      <c r="C89" s="330"/>
      <c r="D89" s="331"/>
    </row>
    <row r="90" spans="2:4" s="313" customFormat="1">
      <c r="B90" s="329"/>
      <c r="C90" s="330"/>
      <c r="D90" s="331"/>
    </row>
    <row r="91" spans="2:4" s="313" customFormat="1">
      <c r="B91" s="329"/>
      <c r="C91" s="330"/>
      <c r="D91" s="331"/>
    </row>
    <row r="92" spans="2:4" s="313" customFormat="1">
      <c r="B92" s="329"/>
      <c r="C92" s="330"/>
      <c r="D92" s="331"/>
    </row>
    <row r="93" spans="2:4" s="313" customFormat="1">
      <c r="B93" s="329"/>
      <c r="C93" s="330"/>
      <c r="D93" s="331"/>
    </row>
    <row r="94" spans="2:4" s="313" customFormat="1">
      <c r="B94" s="329"/>
      <c r="C94" s="330"/>
      <c r="D94" s="331"/>
    </row>
    <row r="95" spans="2:4" s="313" customFormat="1">
      <c r="B95" s="329"/>
      <c r="C95" s="330"/>
      <c r="D95" s="331"/>
    </row>
    <row r="96" spans="2:4" s="313" customFormat="1">
      <c r="B96" s="329"/>
      <c r="C96" s="330"/>
      <c r="D96" s="331"/>
    </row>
    <row r="97" spans="2:4" s="313" customFormat="1">
      <c r="B97" s="329"/>
      <c r="C97" s="330"/>
      <c r="D97" s="331"/>
    </row>
    <row r="98" spans="2:4" s="313" customFormat="1">
      <c r="B98" s="329"/>
      <c r="C98" s="330"/>
      <c r="D98" s="331"/>
    </row>
    <row r="99" spans="2:4" s="313" customFormat="1">
      <c r="B99" s="329"/>
      <c r="C99" s="330"/>
      <c r="D99" s="331"/>
    </row>
    <row r="100" spans="2:4" s="313" customFormat="1">
      <c r="B100" s="329"/>
      <c r="C100" s="330"/>
      <c r="D100" s="331"/>
    </row>
    <row r="101" spans="2:4" s="313" customFormat="1">
      <c r="B101" s="329"/>
      <c r="C101" s="330"/>
      <c r="D101" s="331"/>
    </row>
    <row r="102" spans="2:4" s="313" customFormat="1">
      <c r="B102" s="329"/>
      <c r="C102" s="330"/>
      <c r="D102" s="331"/>
    </row>
    <row r="103" spans="2:4" s="313" customFormat="1">
      <c r="B103" s="329"/>
      <c r="C103" s="330"/>
      <c r="D103" s="331"/>
    </row>
    <row r="104" spans="2:4" s="313" customFormat="1">
      <c r="B104" s="329"/>
      <c r="C104" s="330"/>
      <c r="D104" s="331"/>
    </row>
    <row r="105" spans="2:4" s="313" customFormat="1">
      <c r="B105" s="329"/>
      <c r="C105" s="330"/>
      <c r="D105" s="331"/>
    </row>
    <row r="106" spans="2:4" s="313" customFormat="1">
      <c r="B106" s="329"/>
      <c r="C106" s="330"/>
      <c r="D106" s="331"/>
    </row>
    <row r="107" spans="2:4" s="313" customFormat="1">
      <c r="B107" s="329"/>
      <c r="C107" s="330"/>
      <c r="D107" s="331"/>
    </row>
    <row r="108" spans="2:4" s="313" customFormat="1">
      <c r="B108" s="329"/>
      <c r="C108" s="330"/>
      <c r="D108" s="331"/>
    </row>
    <row r="109" spans="2:4" s="313" customFormat="1">
      <c r="B109" s="329"/>
      <c r="C109" s="330"/>
      <c r="D109" s="331"/>
    </row>
    <row r="110" spans="2:4" s="313" customFormat="1">
      <c r="B110" s="329"/>
      <c r="C110" s="330"/>
      <c r="D110" s="331"/>
    </row>
    <row r="111" spans="2:4" s="313" customFormat="1">
      <c r="B111" s="329"/>
      <c r="C111" s="330"/>
      <c r="D111" s="331"/>
    </row>
    <row r="112" spans="2:4" s="313" customFormat="1">
      <c r="B112" s="329"/>
      <c r="C112" s="330"/>
      <c r="D112" s="331"/>
    </row>
    <row r="113" spans="2:4" s="313" customFormat="1">
      <c r="B113" s="329"/>
      <c r="C113" s="330"/>
      <c r="D113" s="331"/>
    </row>
    <row r="114" spans="2:4" s="313" customFormat="1">
      <c r="B114" s="329"/>
      <c r="C114" s="330"/>
      <c r="D114" s="331"/>
    </row>
    <row r="115" spans="2:4" s="313" customFormat="1">
      <c r="B115" s="329"/>
      <c r="C115" s="330"/>
      <c r="D115" s="331"/>
    </row>
    <row r="116" spans="2:4" s="313" customFormat="1">
      <c r="B116" s="329"/>
      <c r="C116" s="330"/>
      <c r="D116" s="331"/>
    </row>
    <row r="117" spans="2:4" s="313" customFormat="1">
      <c r="B117" s="329"/>
      <c r="C117" s="330"/>
      <c r="D117" s="331"/>
    </row>
    <row r="118" spans="2:4" s="313" customFormat="1">
      <c r="B118" s="329"/>
      <c r="C118" s="330"/>
      <c r="D118" s="331"/>
    </row>
    <row r="119" spans="2:4" s="313" customFormat="1">
      <c r="B119" s="329"/>
      <c r="C119" s="330"/>
      <c r="D119" s="331"/>
    </row>
    <row r="120" spans="2:4" s="313" customFormat="1">
      <c r="B120" s="329"/>
      <c r="C120" s="330"/>
      <c r="D120" s="331"/>
    </row>
    <row r="121" spans="2:4" s="313" customFormat="1">
      <c r="B121" s="329"/>
      <c r="C121" s="330"/>
      <c r="D121" s="331"/>
    </row>
    <row r="122" spans="2:4" s="313" customFormat="1">
      <c r="B122" s="329"/>
      <c r="C122" s="330"/>
      <c r="D122" s="331"/>
    </row>
    <row r="123" spans="2:4" s="313" customFormat="1">
      <c r="B123" s="329"/>
      <c r="C123" s="330"/>
      <c r="D123" s="331"/>
    </row>
    <row r="124" spans="2:4" s="313" customFormat="1">
      <c r="B124" s="329"/>
      <c r="C124" s="330"/>
      <c r="D124" s="331"/>
    </row>
    <row r="125" spans="2:4" s="313" customFormat="1">
      <c r="B125" s="329"/>
      <c r="C125" s="330"/>
      <c r="D125" s="331"/>
    </row>
    <row r="126" spans="2:4" s="313" customFormat="1">
      <c r="B126" s="329"/>
      <c r="C126" s="330"/>
      <c r="D126" s="331"/>
    </row>
    <row r="127" spans="2:4" s="313" customFormat="1">
      <c r="B127" s="329"/>
      <c r="C127" s="330"/>
      <c r="D127" s="331"/>
    </row>
    <row r="128" spans="2:4" s="313" customFormat="1">
      <c r="B128" s="329"/>
      <c r="C128" s="330"/>
      <c r="D128" s="331"/>
    </row>
    <row r="129" spans="2:4" s="313" customFormat="1">
      <c r="B129" s="329"/>
      <c r="C129" s="330"/>
      <c r="D129" s="331"/>
    </row>
    <row r="130" spans="2:4" s="313" customFormat="1">
      <c r="B130" s="329"/>
      <c r="C130" s="330"/>
      <c r="D130" s="331"/>
    </row>
    <row r="131" spans="2:4" s="313" customFormat="1">
      <c r="B131" s="329"/>
      <c r="C131" s="330"/>
      <c r="D131" s="331"/>
    </row>
    <row r="132" spans="2:4" s="313" customFormat="1">
      <c r="B132" s="329"/>
      <c r="C132" s="330"/>
      <c r="D132" s="331"/>
    </row>
    <row r="133" spans="2:4" s="313" customFormat="1">
      <c r="B133" s="329"/>
      <c r="C133" s="330"/>
      <c r="D133" s="331"/>
    </row>
    <row r="134" spans="2:4" s="313" customFormat="1">
      <c r="B134" s="329"/>
      <c r="C134" s="330"/>
      <c r="D134" s="331"/>
    </row>
    <row r="135" spans="2:4" s="313" customFormat="1">
      <c r="B135" s="329"/>
      <c r="C135" s="330"/>
      <c r="D135" s="331"/>
    </row>
    <row r="136" spans="2:4" s="313" customFormat="1">
      <c r="B136" s="329"/>
      <c r="C136" s="330"/>
      <c r="D136" s="331"/>
    </row>
    <row r="137" spans="2:4" s="313" customFormat="1">
      <c r="B137" s="329"/>
      <c r="C137" s="330"/>
      <c r="D137" s="331"/>
    </row>
    <row r="138" spans="2:4" s="313" customFormat="1">
      <c r="B138" s="329"/>
      <c r="C138" s="330"/>
      <c r="D138" s="331"/>
    </row>
    <row r="139" spans="2:4" s="313" customFormat="1">
      <c r="B139" s="329"/>
      <c r="C139" s="330"/>
      <c r="D139" s="331"/>
    </row>
    <row r="140" spans="2:4" s="313" customFormat="1">
      <c r="B140" s="329"/>
      <c r="C140" s="330"/>
      <c r="D140" s="331"/>
    </row>
    <row r="141" spans="2:4" s="313" customFormat="1">
      <c r="B141" s="329"/>
      <c r="C141" s="330"/>
      <c r="D141" s="331"/>
    </row>
    <row r="142" spans="2:4" s="313" customFormat="1">
      <c r="B142" s="329"/>
      <c r="C142" s="330"/>
      <c r="D142" s="331"/>
    </row>
    <row r="143" spans="2:4" s="313" customFormat="1">
      <c r="B143" s="329"/>
      <c r="C143" s="330"/>
      <c r="D143" s="331"/>
    </row>
    <row r="144" spans="2:4" s="313" customFormat="1">
      <c r="B144" s="329"/>
      <c r="C144" s="330"/>
      <c r="D144" s="331"/>
    </row>
    <row r="145" spans="2:4" s="313" customFormat="1">
      <c r="B145" s="329"/>
      <c r="C145" s="330"/>
      <c r="D145" s="331"/>
    </row>
    <row r="146" spans="2:4" s="313" customFormat="1">
      <c r="B146" s="329"/>
      <c r="C146" s="330"/>
      <c r="D146" s="331"/>
    </row>
    <row r="147" spans="2:4" s="313" customFormat="1">
      <c r="B147" s="329"/>
      <c r="C147" s="330"/>
      <c r="D147" s="331"/>
    </row>
    <row r="148" spans="2:4" s="313" customFormat="1">
      <c r="B148" s="329"/>
      <c r="C148" s="330"/>
      <c r="D148" s="331"/>
    </row>
    <row r="149" spans="2:4" s="313" customFormat="1">
      <c r="B149" s="329"/>
      <c r="C149" s="330"/>
      <c r="D149" s="331"/>
    </row>
    <row r="150" spans="2:4" s="313" customFormat="1">
      <c r="B150" s="329"/>
      <c r="C150" s="330"/>
      <c r="D150" s="331"/>
    </row>
    <row r="151" spans="2:4" s="313" customFormat="1">
      <c r="B151" s="329"/>
      <c r="C151" s="330"/>
      <c r="D151" s="331"/>
    </row>
    <row r="152" spans="2:4" s="313" customFormat="1">
      <c r="B152" s="329"/>
      <c r="C152" s="330"/>
      <c r="D152" s="331"/>
    </row>
    <row r="153" spans="2:4" s="313" customFormat="1">
      <c r="B153" s="329"/>
      <c r="C153" s="330"/>
      <c r="D153" s="331"/>
    </row>
    <row r="154" spans="2:4" s="313" customFormat="1">
      <c r="B154" s="329"/>
      <c r="C154" s="330"/>
      <c r="D154" s="331"/>
    </row>
    <row r="155" spans="2:4" s="313" customFormat="1">
      <c r="B155" s="329"/>
      <c r="C155" s="330"/>
      <c r="D155" s="331"/>
    </row>
    <row r="156" spans="2:4" s="313" customFormat="1">
      <c r="B156" s="329"/>
      <c r="C156" s="330"/>
      <c r="D156" s="331"/>
    </row>
    <row r="157" spans="2:4" s="313" customFormat="1">
      <c r="B157" s="329"/>
      <c r="C157" s="330"/>
      <c r="D157" s="331"/>
    </row>
    <row r="158" spans="2:4" s="313" customFormat="1">
      <c r="B158" s="329"/>
      <c r="C158" s="330"/>
      <c r="D158" s="331"/>
    </row>
    <row r="159" spans="2:4" s="313" customFormat="1">
      <c r="B159" s="329"/>
      <c r="C159" s="330"/>
      <c r="D159" s="331"/>
    </row>
    <row r="160" spans="2:4" s="313" customFormat="1">
      <c r="B160" s="329"/>
      <c r="C160" s="330"/>
      <c r="D160" s="331"/>
    </row>
    <row r="161" spans="2:4" s="313" customFormat="1">
      <c r="B161" s="329"/>
      <c r="C161" s="330"/>
      <c r="D161" s="331"/>
    </row>
    <row r="162" spans="2:4" s="313" customFormat="1">
      <c r="B162" s="329"/>
      <c r="C162" s="330"/>
      <c r="D162" s="331"/>
    </row>
    <row r="163" spans="2:4" s="313" customFormat="1">
      <c r="B163" s="329"/>
      <c r="C163" s="330"/>
      <c r="D163" s="331"/>
    </row>
    <row r="164" spans="2:4" s="313" customFormat="1">
      <c r="B164" s="329"/>
      <c r="C164" s="330"/>
      <c r="D164" s="331"/>
    </row>
    <row r="165" spans="2:4" s="313" customFormat="1">
      <c r="B165" s="329"/>
      <c r="C165" s="330"/>
      <c r="D165" s="331"/>
    </row>
    <row r="166" spans="2:4" s="313" customFormat="1">
      <c r="B166" s="329"/>
      <c r="C166" s="330"/>
      <c r="D166" s="331"/>
    </row>
    <row r="167" spans="2:4" s="313" customFormat="1">
      <c r="B167" s="329"/>
      <c r="C167" s="330"/>
      <c r="D167" s="331"/>
    </row>
    <row r="168" spans="2:4" s="313" customFormat="1">
      <c r="B168" s="329"/>
      <c r="C168" s="330"/>
      <c r="D168" s="331"/>
    </row>
    <row r="169" spans="2:4" s="313" customFormat="1">
      <c r="B169" s="329"/>
      <c r="C169" s="330"/>
      <c r="D169" s="331"/>
    </row>
    <row r="170" spans="2:4" s="313" customFormat="1">
      <c r="B170" s="329"/>
      <c r="C170" s="330"/>
      <c r="D170" s="331"/>
    </row>
    <row r="171" spans="2:4" s="313" customFormat="1">
      <c r="B171" s="329"/>
      <c r="C171" s="330"/>
      <c r="D171" s="331"/>
    </row>
    <row r="172" spans="2:4" s="313" customFormat="1">
      <c r="B172" s="329"/>
      <c r="C172" s="330"/>
      <c r="D172" s="331"/>
    </row>
    <row r="173" spans="2:4" s="313" customFormat="1">
      <c r="B173" s="329"/>
      <c r="C173" s="330"/>
      <c r="D173" s="331"/>
    </row>
    <row r="174" spans="2:4" s="313" customFormat="1">
      <c r="B174" s="329"/>
      <c r="C174" s="330"/>
      <c r="D174" s="331"/>
    </row>
    <row r="175" spans="2:4" s="313" customFormat="1">
      <c r="B175" s="329"/>
      <c r="C175" s="330"/>
      <c r="D175" s="331"/>
    </row>
    <row r="176" spans="2:4" s="313" customFormat="1">
      <c r="B176" s="329"/>
      <c r="C176" s="330"/>
      <c r="D176" s="331"/>
    </row>
    <row r="177" spans="2:4" s="313" customFormat="1">
      <c r="B177" s="329"/>
      <c r="C177" s="330"/>
      <c r="D177" s="331"/>
    </row>
    <row r="178" spans="2:4" s="313" customFormat="1">
      <c r="B178" s="329"/>
      <c r="C178" s="330"/>
      <c r="D178" s="331"/>
    </row>
    <row r="179" spans="2:4" s="313" customFormat="1">
      <c r="B179" s="329"/>
      <c r="C179" s="330"/>
      <c r="D179" s="331"/>
    </row>
    <row r="180" spans="2:4" s="313" customFormat="1">
      <c r="B180" s="329"/>
      <c r="C180" s="330"/>
      <c r="D180" s="331"/>
    </row>
    <row r="181" spans="2:4" s="313" customFormat="1">
      <c r="B181" s="329"/>
      <c r="C181" s="330"/>
      <c r="D181" s="331"/>
    </row>
    <row r="182" spans="2:4" s="313" customFormat="1">
      <c r="B182" s="329"/>
      <c r="C182" s="330"/>
      <c r="D182" s="331"/>
    </row>
    <row r="183" spans="2:4" s="313" customFormat="1">
      <c r="B183" s="329"/>
      <c r="C183" s="330"/>
      <c r="D183" s="331"/>
    </row>
    <row r="184" spans="2:4" s="313" customFormat="1">
      <c r="B184" s="329"/>
      <c r="C184" s="330"/>
      <c r="D184" s="331"/>
    </row>
    <row r="185" spans="2:4" s="313" customFormat="1">
      <c r="B185" s="329"/>
      <c r="C185" s="330"/>
      <c r="D185" s="331"/>
    </row>
    <row r="186" spans="2:4" s="313" customFormat="1">
      <c r="B186" s="329"/>
      <c r="C186" s="330"/>
      <c r="D186" s="331"/>
    </row>
    <row r="187" spans="2:4" s="313" customFormat="1">
      <c r="B187" s="329"/>
      <c r="C187" s="330"/>
      <c r="D187" s="331"/>
    </row>
    <row r="188" spans="2:4" s="313" customFormat="1">
      <c r="B188" s="329"/>
      <c r="C188" s="330"/>
      <c r="D188" s="331"/>
    </row>
    <row r="189" spans="2:4" s="313" customFormat="1">
      <c r="B189" s="329"/>
      <c r="C189" s="330"/>
      <c r="D189" s="331"/>
    </row>
    <row r="190" spans="2:4" s="313" customFormat="1">
      <c r="B190" s="329"/>
      <c r="C190" s="330"/>
      <c r="D190" s="331"/>
    </row>
    <row r="191" spans="2:4" s="313" customFormat="1">
      <c r="B191" s="329"/>
      <c r="C191" s="330"/>
      <c r="D191" s="331"/>
    </row>
    <row r="192" spans="2:4" s="313" customFormat="1">
      <c r="B192" s="329"/>
      <c r="C192" s="330"/>
      <c r="D192" s="331"/>
    </row>
    <row r="193" spans="2:4" s="313" customFormat="1">
      <c r="B193" s="329"/>
      <c r="C193" s="330"/>
      <c r="D193" s="331"/>
    </row>
    <row r="194" spans="2:4" s="313" customFormat="1">
      <c r="B194" s="329"/>
      <c r="C194" s="330"/>
      <c r="D194" s="331"/>
    </row>
    <row r="195" spans="2:4" s="313" customFormat="1">
      <c r="B195" s="329"/>
      <c r="C195" s="330"/>
      <c r="D195" s="331"/>
    </row>
    <row r="196" spans="2:4" s="313" customFormat="1">
      <c r="B196" s="329"/>
      <c r="C196" s="330"/>
      <c r="D196" s="331"/>
    </row>
    <row r="197" spans="2:4" s="313" customFormat="1">
      <c r="B197" s="329"/>
      <c r="C197" s="330"/>
      <c r="D197" s="331"/>
    </row>
    <row r="198" spans="2:4" s="313" customFormat="1">
      <c r="B198" s="329"/>
      <c r="C198" s="330"/>
      <c r="D198" s="331"/>
    </row>
    <row r="199" spans="2:4" s="313" customFormat="1">
      <c r="B199" s="329"/>
      <c r="C199" s="330"/>
      <c r="D199" s="331"/>
    </row>
    <row r="200" spans="2:4" s="313" customFormat="1">
      <c r="B200" s="329"/>
      <c r="C200" s="330"/>
      <c r="D200" s="331"/>
    </row>
    <row r="201" spans="2:4" s="313" customFormat="1">
      <c r="B201" s="329"/>
      <c r="C201" s="330"/>
      <c r="D201" s="331"/>
    </row>
    <row r="202" spans="2:4" s="313" customFormat="1">
      <c r="B202" s="329"/>
      <c r="C202" s="330"/>
      <c r="D202" s="331"/>
    </row>
    <row r="203" spans="2:4" s="313" customFormat="1">
      <c r="B203" s="329"/>
      <c r="C203" s="330"/>
      <c r="D203" s="331"/>
    </row>
    <row r="204" spans="2:4" s="313" customFormat="1">
      <c r="B204" s="329"/>
      <c r="C204" s="330"/>
      <c r="D204" s="331"/>
    </row>
    <row r="205" spans="2:4" s="313" customFormat="1">
      <c r="B205" s="329"/>
      <c r="C205" s="330"/>
      <c r="D205" s="331"/>
    </row>
    <row r="206" spans="2:4" s="313" customFormat="1">
      <c r="B206" s="329"/>
      <c r="C206" s="330"/>
      <c r="D206" s="331"/>
    </row>
    <row r="207" spans="2:4" s="313" customFormat="1">
      <c r="B207" s="329"/>
      <c r="C207" s="330"/>
      <c r="D207" s="331"/>
    </row>
    <row r="208" spans="2:4" s="313" customFormat="1">
      <c r="B208" s="329"/>
      <c r="C208" s="330"/>
      <c r="D208" s="331"/>
    </row>
    <row r="209" spans="2:4" s="313" customFormat="1">
      <c r="B209" s="329"/>
      <c r="C209" s="330"/>
      <c r="D209" s="331"/>
    </row>
    <row r="210" spans="2:4" s="313" customFormat="1">
      <c r="B210" s="329"/>
      <c r="C210" s="330"/>
      <c r="D210" s="331"/>
    </row>
    <row r="211" spans="2:4" s="313" customFormat="1">
      <c r="B211" s="329"/>
      <c r="C211" s="330"/>
      <c r="D211" s="331"/>
    </row>
    <row r="212" spans="2:4" s="313" customFormat="1">
      <c r="B212" s="329"/>
      <c r="C212" s="330"/>
      <c r="D212" s="331"/>
    </row>
    <row r="213" spans="2:4" s="313" customFormat="1">
      <c r="B213" s="329"/>
      <c r="C213" s="330"/>
      <c r="D213" s="331"/>
    </row>
    <row r="214" spans="2:4" s="313" customFormat="1">
      <c r="B214" s="329"/>
      <c r="C214" s="330"/>
      <c r="D214" s="331"/>
    </row>
    <row r="215" spans="2:4" s="313" customFormat="1">
      <c r="B215" s="329"/>
      <c r="C215" s="330"/>
      <c r="D215" s="331"/>
    </row>
    <row r="216" spans="2:4" s="313" customFormat="1">
      <c r="B216" s="329"/>
      <c r="C216" s="330"/>
      <c r="D216" s="331"/>
    </row>
    <row r="217" spans="2:4" s="313" customFormat="1">
      <c r="B217" s="329"/>
      <c r="C217" s="330"/>
      <c r="D217" s="331"/>
    </row>
    <row r="218" spans="2:4" s="313" customFormat="1">
      <c r="B218" s="329"/>
      <c r="C218" s="330"/>
      <c r="D218" s="331"/>
    </row>
    <row r="219" spans="2:4" s="313" customFormat="1">
      <c r="B219" s="329"/>
      <c r="C219" s="330"/>
      <c r="D219" s="331"/>
    </row>
    <row r="220" spans="2:4" s="313" customFormat="1">
      <c r="B220" s="329"/>
      <c r="C220" s="330"/>
      <c r="D220" s="331"/>
    </row>
    <row r="221" spans="2:4" s="313" customFormat="1">
      <c r="B221" s="329"/>
      <c r="C221" s="330"/>
      <c r="D221" s="331"/>
    </row>
    <row r="222" spans="2:4" s="313" customFormat="1">
      <c r="B222" s="329"/>
      <c r="C222" s="330"/>
      <c r="D222" s="331"/>
    </row>
    <row r="223" spans="2:4" s="313" customFormat="1">
      <c r="B223" s="329"/>
      <c r="C223" s="330"/>
      <c r="D223" s="331"/>
    </row>
    <row r="224" spans="2:4" s="313" customFormat="1">
      <c r="B224" s="329"/>
      <c r="C224" s="330"/>
      <c r="D224" s="331"/>
    </row>
    <row r="225" spans="2:4" s="313" customFormat="1">
      <c r="B225" s="329"/>
      <c r="C225" s="330"/>
      <c r="D225" s="331"/>
    </row>
    <row r="226" spans="2:4" s="313" customFormat="1">
      <c r="B226" s="329"/>
      <c r="C226" s="330"/>
      <c r="D226" s="331"/>
    </row>
    <row r="227" spans="2:4" s="313" customFormat="1">
      <c r="B227" s="329"/>
      <c r="C227" s="330"/>
      <c r="D227" s="331"/>
    </row>
    <row r="228" spans="2:4" s="313" customFormat="1">
      <c r="B228" s="329"/>
      <c r="C228" s="330"/>
      <c r="D228" s="331"/>
    </row>
    <row r="229" spans="2:4" s="313" customFormat="1">
      <c r="B229" s="329"/>
      <c r="C229" s="330"/>
      <c r="D229" s="331"/>
    </row>
    <row r="230" spans="2:4" s="313" customFormat="1">
      <c r="B230" s="329"/>
      <c r="C230" s="330"/>
      <c r="D230" s="331"/>
    </row>
    <row r="231" spans="2:4" s="313" customFormat="1">
      <c r="B231" s="329"/>
      <c r="C231" s="330"/>
      <c r="D231" s="331"/>
    </row>
    <row r="232" spans="2:4" s="313" customFormat="1">
      <c r="B232" s="329"/>
      <c r="C232" s="330"/>
      <c r="D232" s="331"/>
    </row>
    <row r="233" spans="2:4" s="313" customFormat="1">
      <c r="B233" s="329"/>
      <c r="C233" s="330"/>
      <c r="D233" s="331"/>
    </row>
    <row r="234" spans="2:4" s="313" customFormat="1">
      <c r="B234" s="329"/>
      <c r="C234" s="330"/>
      <c r="D234" s="331"/>
    </row>
    <row r="235" spans="2:4" s="313" customFormat="1">
      <c r="B235" s="329"/>
      <c r="C235" s="330"/>
      <c r="D235" s="331"/>
    </row>
    <row r="236" spans="2:4" s="313" customFormat="1">
      <c r="B236" s="329"/>
      <c r="C236" s="330"/>
      <c r="D236" s="331"/>
    </row>
    <row r="237" spans="2:4" s="313" customFormat="1">
      <c r="B237" s="329"/>
      <c r="C237" s="330"/>
      <c r="D237" s="331"/>
    </row>
    <row r="238" spans="2:4" s="313" customFormat="1">
      <c r="B238" s="329"/>
      <c r="C238" s="330"/>
      <c r="D238" s="331"/>
    </row>
    <row r="239" spans="2:4" s="313" customFormat="1">
      <c r="B239" s="329"/>
      <c r="C239" s="330"/>
      <c r="D239" s="331"/>
    </row>
    <row r="240" spans="2:4" s="313" customFormat="1">
      <c r="B240" s="329"/>
      <c r="C240" s="330"/>
      <c r="D240" s="331"/>
    </row>
    <row r="241" spans="2:4" s="313" customFormat="1">
      <c r="B241" s="329"/>
      <c r="C241" s="330"/>
      <c r="D241" s="331"/>
    </row>
    <row r="242" spans="2:4" s="313" customFormat="1">
      <c r="B242" s="329"/>
      <c r="C242" s="330"/>
      <c r="D242" s="331"/>
    </row>
    <row r="243" spans="2:4" s="313" customFormat="1">
      <c r="B243" s="329"/>
      <c r="C243" s="330"/>
      <c r="D243" s="331"/>
    </row>
    <row r="244" spans="2:4" s="313" customFormat="1">
      <c r="B244" s="329"/>
      <c r="C244" s="330"/>
      <c r="D244" s="331"/>
    </row>
    <row r="245" spans="2:4" s="313" customFormat="1">
      <c r="B245" s="329"/>
      <c r="C245" s="330"/>
      <c r="D245" s="331"/>
    </row>
    <row r="246" spans="2:4" s="313" customFormat="1">
      <c r="B246" s="329"/>
      <c r="C246" s="330"/>
      <c r="D246" s="331"/>
    </row>
    <row r="247" spans="2:4" s="313" customFormat="1">
      <c r="B247" s="329"/>
      <c r="C247" s="330"/>
      <c r="D247" s="331"/>
    </row>
    <row r="248" spans="2:4" s="313" customFormat="1">
      <c r="B248" s="329"/>
      <c r="C248" s="330"/>
      <c r="D248" s="331"/>
    </row>
    <row r="249" spans="2:4" s="313" customFormat="1">
      <c r="B249" s="329"/>
      <c r="C249" s="330"/>
      <c r="D249" s="331"/>
    </row>
    <row r="250" spans="2:4" s="313" customFormat="1">
      <c r="B250" s="329"/>
      <c r="C250" s="330"/>
      <c r="D250" s="331"/>
    </row>
    <row r="251" spans="2:4" s="313" customFormat="1">
      <c r="B251" s="329"/>
      <c r="C251" s="330"/>
      <c r="D251" s="331"/>
    </row>
    <row r="252" spans="2:4" s="313" customFormat="1">
      <c r="B252" s="329"/>
      <c r="C252" s="330"/>
      <c r="D252" s="331"/>
    </row>
    <row r="253" spans="2:4" s="313" customFormat="1">
      <c r="B253" s="329"/>
      <c r="C253" s="330"/>
      <c r="D253" s="331"/>
    </row>
    <row r="254" spans="2:4" s="313" customFormat="1">
      <c r="B254" s="329"/>
      <c r="C254" s="330"/>
      <c r="D254" s="331"/>
    </row>
    <row r="255" spans="2:4" s="313" customFormat="1">
      <c r="B255" s="329"/>
      <c r="C255" s="330"/>
      <c r="D255" s="331"/>
    </row>
    <row r="256" spans="2:4" s="313" customFormat="1">
      <c r="B256" s="329"/>
      <c r="C256" s="330"/>
      <c r="D256" s="331"/>
    </row>
    <row r="257" spans="2:4" s="313" customFormat="1">
      <c r="B257" s="329"/>
      <c r="C257" s="330"/>
      <c r="D257" s="331"/>
    </row>
    <row r="258" spans="2:4" s="313" customFormat="1">
      <c r="B258" s="329"/>
      <c r="C258" s="330"/>
      <c r="D258" s="331"/>
    </row>
    <row r="259" spans="2:4" s="313" customFormat="1">
      <c r="B259" s="329"/>
      <c r="C259" s="330"/>
      <c r="D259" s="331"/>
    </row>
    <row r="260" spans="2:4" s="313" customFormat="1">
      <c r="B260" s="329"/>
      <c r="C260" s="330"/>
      <c r="D260" s="331"/>
    </row>
    <row r="261" spans="2:4" s="313" customFormat="1">
      <c r="B261" s="329"/>
      <c r="C261" s="330"/>
      <c r="D261" s="331"/>
    </row>
    <row r="262" spans="2:4" s="313" customFormat="1">
      <c r="B262" s="329"/>
      <c r="C262" s="330"/>
      <c r="D262" s="331"/>
    </row>
    <row r="263" spans="2:4" s="313" customFormat="1">
      <c r="B263" s="329"/>
      <c r="C263" s="330"/>
      <c r="D263" s="331"/>
    </row>
    <row r="264" spans="2:4" s="313" customFormat="1">
      <c r="B264" s="329"/>
      <c r="C264" s="330"/>
      <c r="D264" s="331"/>
    </row>
    <row r="265" spans="2:4" s="313" customFormat="1">
      <c r="B265" s="329"/>
      <c r="C265" s="330"/>
      <c r="D265" s="331"/>
    </row>
    <row r="266" spans="2:4" s="313" customFormat="1">
      <c r="B266" s="329"/>
      <c r="C266" s="330"/>
      <c r="D266" s="331"/>
    </row>
    <row r="267" spans="2:4" s="313" customFormat="1">
      <c r="B267" s="329"/>
      <c r="C267" s="330"/>
      <c r="D267" s="331"/>
    </row>
    <row r="268" spans="2:4" s="313" customFormat="1">
      <c r="B268" s="329"/>
      <c r="C268" s="330"/>
      <c r="D268" s="331"/>
    </row>
    <row r="269" spans="2:4" s="313" customFormat="1">
      <c r="B269" s="329"/>
      <c r="C269" s="330"/>
      <c r="D269" s="331"/>
    </row>
    <row r="270" spans="2:4" s="313" customFormat="1">
      <c r="B270" s="329"/>
      <c r="C270" s="330"/>
      <c r="D270" s="331"/>
    </row>
    <row r="271" spans="2:4" s="313" customFormat="1">
      <c r="B271" s="329"/>
      <c r="C271" s="330"/>
      <c r="D271" s="331"/>
    </row>
    <row r="272" spans="2:4" s="313" customFormat="1">
      <c r="B272" s="329"/>
      <c r="C272" s="330"/>
      <c r="D272" s="331"/>
    </row>
    <row r="273" spans="2:4" s="313" customFormat="1">
      <c r="B273" s="329"/>
      <c r="C273" s="330"/>
      <c r="D273" s="331"/>
    </row>
    <row r="274" spans="2:4" s="313" customFormat="1">
      <c r="B274" s="329"/>
      <c r="C274" s="330"/>
      <c r="D274" s="331"/>
    </row>
    <row r="275" spans="2:4" s="313" customFormat="1">
      <c r="B275" s="329"/>
      <c r="C275" s="330"/>
      <c r="D275" s="331"/>
    </row>
    <row r="276" spans="2:4" s="313" customFormat="1">
      <c r="B276" s="329"/>
      <c r="C276" s="330"/>
      <c r="D276" s="331"/>
    </row>
    <row r="277" spans="2:4" s="313" customFormat="1">
      <c r="B277" s="329"/>
      <c r="C277" s="330"/>
      <c r="D277" s="331"/>
    </row>
    <row r="278" spans="2:4" s="313" customFormat="1">
      <c r="B278" s="329"/>
      <c r="C278" s="330"/>
      <c r="D278" s="331"/>
    </row>
    <row r="279" spans="2:4" s="313" customFormat="1">
      <c r="B279" s="329"/>
      <c r="C279" s="330"/>
      <c r="D279" s="331"/>
    </row>
    <row r="280" spans="2:4" s="313" customFormat="1">
      <c r="B280" s="329"/>
      <c r="C280" s="330"/>
      <c r="D280" s="331"/>
    </row>
    <row r="281" spans="2:4" s="313" customFormat="1">
      <c r="B281" s="329"/>
      <c r="C281" s="330"/>
      <c r="D281" s="331"/>
    </row>
    <row r="282" spans="2:4" s="313" customFormat="1">
      <c r="B282" s="329"/>
      <c r="C282" s="330"/>
      <c r="D282" s="331"/>
    </row>
    <row r="283" spans="2:4" s="313" customFormat="1">
      <c r="B283" s="329"/>
      <c r="C283" s="330"/>
      <c r="D283" s="331"/>
    </row>
    <row r="284" spans="2:4" s="313" customFormat="1">
      <c r="B284" s="329"/>
      <c r="C284" s="330"/>
      <c r="D284" s="331"/>
    </row>
    <row r="285" spans="2:4" s="313" customFormat="1">
      <c r="B285" s="329"/>
      <c r="C285" s="330"/>
      <c r="D285" s="331"/>
    </row>
    <row r="286" spans="2:4" s="313" customFormat="1">
      <c r="B286" s="329"/>
      <c r="C286" s="330"/>
      <c r="D286" s="331"/>
    </row>
    <row r="287" spans="2:4" s="313" customFormat="1">
      <c r="B287" s="329"/>
      <c r="C287" s="330"/>
      <c r="D287" s="331"/>
    </row>
    <row r="288" spans="2:4" s="313" customFormat="1">
      <c r="B288" s="329"/>
      <c r="C288" s="330"/>
      <c r="D288" s="331"/>
    </row>
    <row r="289" spans="2:4" s="313" customFormat="1">
      <c r="B289" s="329"/>
      <c r="C289" s="330"/>
      <c r="D289" s="331"/>
    </row>
    <row r="290" spans="2:4" s="313" customFormat="1">
      <c r="B290" s="329"/>
      <c r="C290" s="330"/>
      <c r="D290" s="331"/>
    </row>
    <row r="291" spans="2:4" s="313" customFormat="1">
      <c r="B291" s="329"/>
      <c r="C291" s="330"/>
      <c r="D291" s="331"/>
    </row>
    <row r="292" spans="2:4" s="313" customFormat="1">
      <c r="B292" s="329"/>
      <c r="C292" s="330"/>
      <c r="D292" s="331"/>
    </row>
    <row r="293" spans="2:4" s="313" customFormat="1">
      <c r="B293" s="329"/>
      <c r="C293" s="330"/>
      <c r="D293" s="331"/>
    </row>
    <row r="294" spans="2:4" s="313" customFormat="1">
      <c r="B294" s="329"/>
      <c r="C294" s="330"/>
      <c r="D294" s="331"/>
    </row>
    <row r="295" spans="2:4" s="313" customFormat="1">
      <c r="B295" s="329"/>
      <c r="C295" s="330"/>
      <c r="D295" s="331"/>
    </row>
    <row r="296" spans="2:4" s="313" customFormat="1">
      <c r="B296" s="329"/>
      <c r="C296" s="330"/>
      <c r="D296" s="331"/>
    </row>
    <row r="297" spans="2:4" s="313" customFormat="1">
      <c r="B297" s="329"/>
      <c r="C297" s="330"/>
      <c r="D297" s="331"/>
    </row>
    <row r="298" spans="2:4" s="313" customFormat="1">
      <c r="B298" s="329"/>
      <c r="C298" s="330"/>
      <c r="D298" s="331"/>
    </row>
    <row r="299" spans="2:4" s="313" customFormat="1">
      <c r="B299" s="329"/>
      <c r="C299" s="330"/>
      <c r="D299" s="331"/>
    </row>
    <row r="300" spans="2:4" s="313" customFormat="1">
      <c r="B300" s="329"/>
      <c r="C300" s="330"/>
      <c r="D300" s="331"/>
    </row>
    <row r="301" spans="2:4" s="313" customFormat="1">
      <c r="B301" s="329"/>
      <c r="C301" s="330"/>
      <c r="D301" s="331"/>
    </row>
    <row r="302" spans="2:4" s="313" customFormat="1">
      <c r="B302" s="329"/>
      <c r="C302" s="330"/>
      <c r="D302" s="331"/>
    </row>
    <row r="303" spans="2:4" s="313" customFormat="1">
      <c r="B303" s="329"/>
      <c r="C303" s="330"/>
      <c r="D303" s="331"/>
    </row>
    <row r="304" spans="2:4" s="313" customFormat="1">
      <c r="B304" s="329"/>
      <c r="C304" s="330"/>
      <c r="D304" s="331"/>
    </row>
    <row r="305" spans="2:4" s="313" customFormat="1">
      <c r="B305" s="329"/>
      <c r="C305" s="330"/>
      <c r="D305" s="331"/>
    </row>
    <row r="306" spans="2:4" s="313" customFormat="1">
      <c r="B306" s="329"/>
      <c r="C306" s="330"/>
      <c r="D306" s="331"/>
    </row>
    <row r="307" spans="2:4" s="313" customFormat="1">
      <c r="B307" s="329"/>
      <c r="C307" s="330"/>
      <c r="D307" s="331"/>
    </row>
    <row r="308" spans="2:4" s="313" customFormat="1">
      <c r="B308" s="329"/>
      <c r="C308" s="330"/>
      <c r="D308" s="331"/>
    </row>
    <row r="309" spans="2:4" s="313" customFormat="1">
      <c r="B309" s="329"/>
      <c r="C309" s="330"/>
      <c r="D309" s="331"/>
    </row>
    <row r="310" spans="2:4" s="313" customFormat="1">
      <c r="B310" s="329"/>
      <c r="C310" s="330"/>
      <c r="D310" s="331"/>
    </row>
    <row r="311" spans="2:4" s="313" customFormat="1">
      <c r="B311" s="329"/>
      <c r="C311" s="330"/>
      <c r="D311" s="331"/>
    </row>
    <row r="312" spans="2:4" s="313" customFormat="1">
      <c r="B312" s="329"/>
      <c r="C312" s="330"/>
      <c r="D312" s="331"/>
    </row>
    <row r="313" spans="2:4" s="313" customFormat="1">
      <c r="B313" s="329"/>
      <c r="C313" s="330"/>
      <c r="D313" s="331"/>
    </row>
    <row r="314" spans="2:4" s="313" customFormat="1">
      <c r="B314" s="329"/>
      <c r="C314" s="330"/>
      <c r="D314" s="331"/>
    </row>
    <row r="315" spans="2:4" s="313" customFormat="1">
      <c r="B315" s="329"/>
      <c r="C315" s="330"/>
      <c r="D315" s="331"/>
    </row>
    <row r="316" spans="2:4" s="313" customFormat="1">
      <c r="B316" s="329"/>
      <c r="C316" s="330"/>
      <c r="D316" s="331"/>
    </row>
    <row r="317" spans="2:4" s="313" customFormat="1">
      <c r="B317" s="329"/>
      <c r="C317" s="330"/>
      <c r="D317" s="331"/>
    </row>
    <row r="318" spans="2:4" s="313" customFormat="1">
      <c r="B318" s="329"/>
      <c r="C318" s="330"/>
      <c r="D318" s="331"/>
    </row>
    <row r="319" spans="2:4" s="313" customFormat="1">
      <c r="B319" s="329"/>
      <c r="C319" s="330"/>
      <c r="D319" s="331"/>
    </row>
    <row r="320" spans="2:4" s="313" customFormat="1">
      <c r="B320" s="329"/>
      <c r="C320" s="330"/>
      <c r="D320" s="331"/>
    </row>
    <row r="321" spans="2:4" s="313" customFormat="1">
      <c r="B321" s="329"/>
      <c r="C321" s="330"/>
      <c r="D321" s="331"/>
    </row>
    <row r="322" spans="2:4" s="313" customFormat="1">
      <c r="B322" s="329"/>
      <c r="C322" s="330"/>
      <c r="D322" s="331"/>
    </row>
    <row r="323" spans="2:4" s="313" customFormat="1">
      <c r="B323" s="329"/>
      <c r="C323" s="330"/>
      <c r="D323" s="331"/>
    </row>
    <row r="324" spans="2:4" s="313" customFormat="1">
      <c r="B324" s="329"/>
      <c r="C324" s="330"/>
      <c r="D324" s="331"/>
    </row>
    <row r="325" spans="2:4" s="313" customFormat="1">
      <c r="B325" s="329"/>
      <c r="C325" s="330"/>
      <c r="D325" s="331"/>
    </row>
    <row r="326" spans="2:4" s="313" customFormat="1">
      <c r="B326" s="329"/>
      <c r="C326" s="330"/>
      <c r="D326" s="331"/>
    </row>
    <row r="327" spans="2:4" s="313" customFormat="1">
      <c r="B327" s="329"/>
      <c r="C327" s="330"/>
      <c r="D327" s="331"/>
    </row>
    <row r="328" spans="2:4" s="313" customFormat="1">
      <c r="B328" s="329"/>
      <c r="C328" s="330"/>
      <c r="D328" s="331"/>
    </row>
    <row r="329" spans="2:4" s="313" customFormat="1">
      <c r="B329" s="329"/>
      <c r="C329" s="330"/>
      <c r="D329" s="331"/>
    </row>
    <row r="330" spans="2:4" s="313" customFormat="1">
      <c r="B330" s="329"/>
      <c r="C330" s="330"/>
      <c r="D330" s="331"/>
    </row>
    <row r="331" spans="2:4" s="313" customFormat="1">
      <c r="B331" s="329"/>
      <c r="C331" s="330"/>
      <c r="D331" s="331"/>
    </row>
    <row r="332" spans="2:4" s="313" customFormat="1">
      <c r="B332" s="329"/>
      <c r="C332" s="330"/>
      <c r="D332" s="331"/>
    </row>
    <row r="333" spans="2:4" s="313" customFormat="1">
      <c r="B333" s="329"/>
      <c r="C333" s="330"/>
      <c r="D333" s="331"/>
    </row>
    <row r="334" spans="2:4" s="313" customFormat="1">
      <c r="B334" s="329"/>
      <c r="C334" s="330"/>
      <c r="D334" s="331"/>
    </row>
    <row r="335" spans="2:4" s="313" customFormat="1">
      <c r="B335" s="329"/>
      <c r="C335" s="330"/>
      <c r="D335" s="331"/>
    </row>
    <row r="336" spans="2:4" s="313" customFormat="1">
      <c r="B336" s="329"/>
      <c r="C336" s="330"/>
      <c r="D336" s="331"/>
    </row>
    <row r="337" spans="2:4" s="313" customFormat="1">
      <c r="B337" s="329"/>
      <c r="C337" s="330"/>
      <c r="D337" s="331"/>
    </row>
    <row r="338" spans="2:4" s="313" customFormat="1">
      <c r="B338" s="329"/>
      <c r="C338" s="330"/>
      <c r="D338" s="331"/>
    </row>
    <row r="339" spans="2:4" s="313" customFormat="1">
      <c r="B339" s="329"/>
      <c r="C339" s="330"/>
      <c r="D339" s="331"/>
    </row>
    <row r="340" spans="2:4" s="313" customFormat="1">
      <c r="B340" s="329"/>
      <c r="C340" s="330"/>
      <c r="D340" s="331"/>
    </row>
    <row r="341" spans="2:4" s="313" customFormat="1">
      <c r="B341" s="329"/>
      <c r="C341" s="330"/>
      <c r="D341" s="331"/>
    </row>
    <row r="342" spans="2:4" s="313" customFormat="1">
      <c r="B342" s="329"/>
      <c r="C342" s="330"/>
      <c r="D342" s="331"/>
    </row>
    <row r="343" spans="2:4" s="313" customFormat="1">
      <c r="B343" s="329"/>
      <c r="C343" s="330"/>
      <c r="D343" s="331"/>
    </row>
    <row r="344" spans="2:4" s="313" customFormat="1">
      <c r="B344" s="329"/>
      <c r="C344" s="330"/>
      <c r="D344" s="331"/>
    </row>
    <row r="345" spans="2:4" s="313" customFormat="1">
      <c r="B345" s="329"/>
      <c r="C345" s="330"/>
      <c r="D345" s="331"/>
    </row>
    <row r="346" spans="2:4" s="313" customFormat="1">
      <c r="B346" s="329"/>
      <c r="C346" s="330"/>
      <c r="D346" s="331"/>
    </row>
    <row r="347" spans="2:4" s="313" customFormat="1">
      <c r="B347" s="329"/>
      <c r="C347" s="330"/>
      <c r="D347" s="331"/>
    </row>
    <row r="348" spans="2:4" s="313" customFormat="1">
      <c r="B348" s="329"/>
      <c r="C348" s="330"/>
      <c r="D348" s="331"/>
    </row>
    <row r="349" spans="2:4" s="313" customFormat="1">
      <c r="B349" s="329"/>
      <c r="C349" s="330"/>
      <c r="D349" s="331"/>
    </row>
    <row r="350" spans="2:4" s="313" customFormat="1">
      <c r="B350" s="329"/>
      <c r="C350" s="330"/>
      <c r="D350" s="331"/>
    </row>
    <row r="351" spans="2:4" s="313" customFormat="1">
      <c r="B351" s="329"/>
      <c r="C351" s="330"/>
      <c r="D351" s="331"/>
    </row>
    <row r="352" spans="2:4" s="313" customFormat="1">
      <c r="B352" s="329"/>
      <c r="C352" s="330"/>
      <c r="D352" s="331"/>
    </row>
    <row r="353" spans="2:4" s="313" customFormat="1">
      <c r="B353" s="329"/>
      <c r="C353" s="330"/>
      <c r="D353" s="331"/>
    </row>
    <row r="354" spans="2:4" s="313" customFormat="1">
      <c r="B354" s="329"/>
      <c r="C354" s="330"/>
      <c r="D354" s="331"/>
    </row>
    <row r="355" spans="2:4" s="313" customFormat="1">
      <c r="B355" s="329"/>
      <c r="C355" s="330"/>
      <c r="D355" s="331"/>
    </row>
    <row r="356" spans="2:4" s="313" customFormat="1">
      <c r="B356" s="329"/>
      <c r="C356" s="330"/>
      <c r="D356" s="331"/>
    </row>
    <row r="357" spans="2:4" s="313" customFormat="1">
      <c r="B357" s="329"/>
      <c r="C357" s="330"/>
      <c r="D357" s="331"/>
    </row>
    <row r="358" spans="2:4" s="313" customFormat="1">
      <c r="B358" s="329"/>
      <c r="C358" s="330"/>
      <c r="D358" s="331"/>
    </row>
    <row r="359" spans="2:4" s="313" customFormat="1">
      <c r="B359" s="329"/>
      <c r="C359" s="330"/>
      <c r="D359" s="331"/>
    </row>
    <row r="360" spans="2:4" s="313" customFormat="1">
      <c r="B360" s="329"/>
      <c r="C360" s="330"/>
      <c r="D360" s="331"/>
    </row>
    <row r="361" spans="2:4" s="313" customFormat="1">
      <c r="B361" s="329"/>
      <c r="C361" s="330"/>
      <c r="D361" s="331"/>
    </row>
    <row r="362" spans="2:4" s="313" customFormat="1">
      <c r="B362" s="329"/>
      <c r="C362" s="330"/>
      <c r="D362" s="331"/>
    </row>
    <row r="363" spans="2:4" s="313" customFormat="1">
      <c r="B363" s="329"/>
      <c r="C363" s="330"/>
      <c r="D363" s="331"/>
    </row>
    <row r="364" spans="2:4" s="313" customFormat="1">
      <c r="B364" s="329"/>
      <c r="C364" s="330"/>
      <c r="D364" s="331"/>
    </row>
    <row r="365" spans="2:4" s="313" customFormat="1">
      <c r="B365" s="329"/>
      <c r="C365" s="330"/>
      <c r="D365" s="331"/>
    </row>
    <row r="366" spans="2:4" s="313" customFormat="1">
      <c r="B366" s="329"/>
      <c r="C366" s="330"/>
      <c r="D366" s="331"/>
    </row>
    <row r="367" spans="2:4" s="313" customFormat="1">
      <c r="B367" s="329"/>
      <c r="C367" s="330"/>
      <c r="D367" s="331"/>
    </row>
    <row r="368" spans="2:4" s="313" customFormat="1">
      <c r="B368" s="329"/>
      <c r="C368" s="330"/>
      <c r="D368" s="331"/>
    </row>
    <row r="369" spans="2:4" s="313" customFormat="1">
      <c r="B369" s="329"/>
      <c r="C369" s="330"/>
      <c r="D369" s="331"/>
    </row>
    <row r="370" spans="2:4" s="313" customFormat="1">
      <c r="B370" s="329"/>
      <c r="C370" s="330"/>
      <c r="D370" s="331"/>
    </row>
    <row r="371" spans="2:4" s="313" customFormat="1">
      <c r="B371" s="329"/>
      <c r="C371" s="330"/>
      <c r="D371" s="331"/>
    </row>
    <row r="372" spans="2:4" s="313" customFormat="1">
      <c r="B372" s="329"/>
      <c r="C372" s="330"/>
      <c r="D372" s="331"/>
    </row>
    <row r="373" spans="2:4" s="313" customFormat="1">
      <c r="B373" s="329"/>
      <c r="C373" s="330"/>
      <c r="D373" s="331"/>
    </row>
    <row r="374" spans="2:4" s="313" customFormat="1">
      <c r="B374" s="329"/>
      <c r="C374" s="330"/>
      <c r="D374" s="331"/>
    </row>
    <row r="375" spans="2:4" s="313" customFormat="1">
      <c r="B375" s="329"/>
      <c r="C375" s="330"/>
      <c r="D375" s="331"/>
    </row>
    <row r="376" spans="2:4" s="313" customFormat="1">
      <c r="B376" s="329"/>
      <c r="C376" s="330"/>
      <c r="D376" s="331"/>
    </row>
    <row r="377" spans="2:4" s="313" customFormat="1">
      <c r="B377" s="329"/>
      <c r="C377" s="330"/>
      <c r="D377" s="331"/>
    </row>
    <row r="378" spans="2:4" s="313" customFormat="1">
      <c r="B378" s="329"/>
      <c r="C378" s="330"/>
      <c r="D378" s="331"/>
    </row>
    <row r="379" spans="2:4" s="313" customFormat="1">
      <c r="B379" s="329"/>
      <c r="C379" s="330"/>
      <c r="D379" s="331"/>
    </row>
    <row r="380" spans="2:4" s="313" customFormat="1">
      <c r="B380" s="329"/>
      <c r="C380" s="330"/>
      <c r="D380" s="331"/>
    </row>
    <row r="381" spans="2:4" s="313" customFormat="1">
      <c r="B381" s="329"/>
      <c r="C381" s="330"/>
      <c r="D381" s="331"/>
    </row>
    <row r="382" spans="2:4" s="313" customFormat="1">
      <c r="B382" s="329"/>
      <c r="C382" s="330"/>
      <c r="D382" s="331"/>
    </row>
    <row r="383" spans="2:4" s="313" customFormat="1">
      <c r="B383" s="329"/>
      <c r="C383" s="330"/>
      <c r="D383" s="331"/>
    </row>
    <row r="384" spans="2:4" s="313" customFormat="1">
      <c r="B384" s="329"/>
      <c r="C384" s="330"/>
      <c r="D384" s="331"/>
    </row>
    <row r="385" spans="2:4" s="313" customFormat="1">
      <c r="B385" s="329"/>
      <c r="C385" s="330"/>
      <c r="D385" s="331"/>
    </row>
    <row r="386" spans="2:4" s="313" customFormat="1">
      <c r="B386" s="329"/>
      <c r="C386" s="330"/>
      <c r="D386" s="331"/>
    </row>
    <row r="387" spans="2:4" s="313" customFormat="1">
      <c r="B387" s="329"/>
      <c r="C387" s="330"/>
      <c r="D387" s="331"/>
    </row>
    <row r="388" spans="2:4" s="313" customFormat="1">
      <c r="B388" s="329"/>
      <c r="C388" s="330"/>
      <c r="D388" s="331"/>
    </row>
    <row r="389" spans="2:4" s="313" customFormat="1">
      <c r="B389" s="329"/>
      <c r="C389" s="330"/>
      <c r="D389" s="331"/>
    </row>
    <row r="390" spans="2:4" s="313" customFormat="1">
      <c r="B390" s="329"/>
      <c r="C390" s="330"/>
      <c r="D390" s="331"/>
    </row>
    <row r="391" spans="2:4" s="313" customFormat="1">
      <c r="B391" s="329"/>
      <c r="C391" s="330"/>
      <c r="D391" s="331"/>
    </row>
    <row r="392" spans="2:4" s="313" customFormat="1">
      <c r="B392" s="329"/>
      <c r="C392" s="330"/>
      <c r="D392" s="331"/>
    </row>
    <row r="393" spans="2:4" s="313" customFormat="1">
      <c r="B393" s="329"/>
      <c r="C393" s="330"/>
      <c r="D393" s="331"/>
    </row>
    <row r="394" spans="2:4" s="313" customFormat="1">
      <c r="B394" s="329"/>
      <c r="C394" s="330"/>
      <c r="D394" s="331"/>
    </row>
    <row r="395" spans="2:4" s="313" customFormat="1">
      <c r="B395" s="329"/>
      <c r="C395" s="330"/>
      <c r="D395" s="331"/>
    </row>
    <row r="396" spans="2:4" s="313" customFormat="1">
      <c r="B396" s="329"/>
      <c r="C396" s="330"/>
      <c r="D396" s="331"/>
    </row>
    <row r="397" spans="2:4" s="313" customFormat="1">
      <c r="B397" s="329"/>
      <c r="C397" s="330"/>
      <c r="D397" s="331"/>
    </row>
    <row r="398" spans="2:4" s="313" customFormat="1">
      <c r="B398" s="329"/>
      <c r="C398" s="330"/>
      <c r="D398" s="331"/>
    </row>
    <row r="399" spans="2:4" s="313" customFormat="1">
      <c r="B399" s="329"/>
      <c r="C399" s="330"/>
      <c r="D399" s="331"/>
    </row>
    <row r="400" spans="2:4" s="313" customFormat="1">
      <c r="B400" s="329"/>
      <c r="C400" s="330"/>
      <c r="D400" s="331"/>
    </row>
  </sheetData>
  <sheetProtection algorithmName="SHA-512" hashValue="Bb5I2poMlOjNe12R4WfWhmMy8MpPiT+A8iIQu6hsCBNws9kCh2rdH7JfwrRrzReeU77aUj9GIhnDYASDNkKHmQ==" saltValue="pr3YqzHUFG0Vuah+67y/4w==" spinCount="100000" sheet="1" objects="1" scenarios="1" selectLockedCells="1" selectUnlockedCells="1"/>
  <mergeCells count="6">
    <mergeCell ref="B3:F3"/>
    <mergeCell ref="B33:B34"/>
    <mergeCell ref="B27:B31"/>
    <mergeCell ref="B17:B25"/>
    <mergeCell ref="B7:B12"/>
    <mergeCell ref="B14:B15"/>
  </mergeCells>
  <pageMargins left="0.70866141732283472" right="0.70866141732283472" top="0.74803149606299213" bottom="0.74803149606299213" header="0.31496062992125984" footer="0.31496062992125984"/>
  <pageSetup paperSize="9" scale="63" fitToHeight="0" orientation="landscape" r:id="rId1"/>
  <rowBreaks count="2" manualBreakCount="2">
    <brk id="12" max="6" man="1"/>
    <brk id="25"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15</vt:i4>
      </vt:variant>
      <vt:variant>
        <vt:lpstr>Benoemde bereiken</vt:lpstr>
      </vt:variant>
      <vt:variant>
        <vt:i4>14</vt:i4>
      </vt:variant>
    </vt:vector>
  </HeadingPairs>
  <TitlesOfParts>
    <vt:vector size="29" baseType="lpstr">
      <vt:lpstr>Frontpage</vt:lpstr>
      <vt:lpstr>Content</vt:lpstr>
      <vt:lpstr>A) Introduction</vt:lpstr>
      <vt:lpstr> B) Glossary &amp; Abbreviations</vt:lpstr>
      <vt:lpstr>C) Criteria of the Standard</vt:lpstr>
      <vt:lpstr>D) Theory of Change</vt:lpstr>
      <vt:lpstr>1. GHG Emission Sources</vt:lpstr>
      <vt:lpstr>2. Sector Benchmark Tool</vt:lpstr>
      <vt:lpstr>3a. Permitted Calc. Sources</vt:lpstr>
      <vt:lpstr>3b. Permitted Calc. Methods</vt:lpstr>
      <vt:lpstr>4. Flexibility Rules Prod Cert</vt:lpstr>
      <vt:lpstr>5. Insetting Approach</vt:lpstr>
      <vt:lpstr>6a. Reduction Calc. Tool - ORG</vt:lpstr>
      <vt:lpstr>6b. Reduction Calc. Tool - PROD</vt:lpstr>
      <vt:lpstr>7. Self-assesment Tool</vt:lpstr>
      <vt:lpstr>'4. Flexibility Rules Prod Cert'!_ftn1</vt:lpstr>
      <vt:lpstr>'4. Flexibility Rules Prod Cert'!_ftnref1</vt:lpstr>
      <vt:lpstr>' B) Glossary &amp; Abbreviations'!Afdrukbereik</vt:lpstr>
      <vt:lpstr>'1. GHG Emission Sources'!Afdrukbereik</vt:lpstr>
      <vt:lpstr>'4. Flexibility Rules Prod Cert'!Afdrukbereik</vt:lpstr>
      <vt:lpstr>'5. Insetting Approach'!Afdrukbereik</vt:lpstr>
      <vt:lpstr>'6a. Reduction Calc. Tool - ORG'!Afdrukbereik</vt:lpstr>
      <vt:lpstr>'6b. Reduction Calc. Tool - PROD'!Afdrukbereik</vt:lpstr>
      <vt:lpstr>'7. Self-assesment Tool'!Afdrukbereik</vt:lpstr>
      <vt:lpstr>'A) Introduction'!Afdrukbereik</vt:lpstr>
      <vt:lpstr>'C) Criteria of the Standard'!Afdrukbereik</vt:lpstr>
      <vt:lpstr>Frontpage!Afdrukbereik</vt:lpstr>
      <vt:lpstr>'7. Self-assesment Tool'!Afdruktitels</vt:lpstr>
      <vt:lpstr>'C) Criteria of the Standard'!Afdruktitels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Brouwer</dc:creator>
  <cp:lastModifiedBy>Ellen Brouwer</cp:lastModifiedBy>
  <cp:lastPrinted>2020-05-28T11:40:12Z</cp:lastPrinted>
  <dcterms:created xsi:type="dcterms:W3CDTF">2019-12-06T13:45:49Z</dcterms:created>
  <dcterms:modified xsi:type="dcterms:W3CDTF">2020-05-28T14:43:01Z</dcterms:modified>
</cp:coreProperties>
</file>